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0097210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0097210.json" TargetMode="External" Id="rId1"/><Relationship Type="http://schemas.openxmlformats.org/officeDocument/2006/relationships/hyperlink" Target="https://www.sec.gov/Archives/edgar/data/97210/000119312526201058/ter-20260329.htm" TargetMode="External" Id="rId2"/><Relationship Type="http://schemas.openxmlformats.org/officeDocument/2006/relationships/hyperlink" Target="https://www.sec.gov/Archives/edgar/data/97210/000119312526059002/ter-2025123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Teradyne (TER) | 5-Year Quarterly Income Statement</t>
        </is>
      </c>
    </row>
    <row r="2" ht="34" customHeight="1">
      <c r="A2" s="2" t="inlineStr">
        <is>
          <t>Source: SEC companyfacts and Teradyne filings through FY2026 Q1 (quarter ended March 29, 2026; filed May 1, 2026).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44381</v>
      </c>
      <c r="C5" s="5" t="n">
        <v>44472</v>
      </c>
      <c r="D5" s="5" t="n">
        <v>44561</v>
      </c>
      <c r="E5" s="5" t="n">
        <v>44654</v>
      </c>
      <c r="F5" s="5" t="n">
        <v>44745</v>
      </c>
      <c r="G5" s="5" t="n">
        <v>44836</v>
      </c>
      <c r="H5" s="5" t="n">
        <v>44926</v>
      </c>
      <c r="I5" s="5" t="n">
        <v>45018</v>
      </c>
      <c r="J5" s="5" t="n">
        <v>45109</v>
      </c>
      <c r="K5" s="5" t="n">
        <v>45200</v>
      </c>
      <c r="L5" s="5" t="n">
        <v>45291</v>
      </c>
      <c r="M5" s="5" t="n">
        <v>45382</v>
      </c>
      <c r="N5" s="5" t="n">
        <v>45473</v>
      </c>
      <c r="O5" s="5" t="n">
        <v>45564</v>
      </c>
      <c r="P5" s="5" t="n">
        <v>45657</v>
      </c>
      <c r="Q5" s="5" t="n">
        <v>45746</v>
      </c>
      <c r="R5" s="5" t="n">
        <v>45837</v>
      </c>
      <c r="S5" s="5" t="n">
        <v>45928</v>
      </c>
      <c r="T5" s="5" t="n">
        <v>46022</v>
      </c>
      <c r="U5" s="5" t="n">
        <v>46110</v>
      </c>
    </row>
    <row r="7">
      <c r="A7" s="6" t="inlineStr">
        <is>
          <t>Revenue</t>
        </is>
      </c>
      <c r="B7" s="7" t="n">
        <v>1085728000</v>
      </c>
      <c r="C7" s="7" t="n">
        <v>950501000</v>
      </c>
      <c r="D7" s="7" t="n">
        <v>885046000</v>
      </c>
      <c r="E7" s="7" t="n">
        <v>755370000</v>
      </c>
      <c r="F7" s="7" t="n">
        <v>840766000</v>
      </c>
      <c r="G7" s="7" t="n">
        <v>827073000</v>
      </c>
      <c r="H7" s="7" t="n">
        <v>731836000</v>
      </c>
      <c r="I7" s="7" t="n">
        <v>617529000</v>
      </c>
      <c r="J7" s="7" t="n">
        <v>684437000</v>
      </c>
      <c r="K7" s="7" t="n">
        <v>703732000</v>
      </c>
      <c r="L7" s="7" t="n">
        <v>670600000</v>
      </c>
      <c r="M7" s="7" t="n">
        <v>599819000</v>
      </c>
      <c r="N7" s="7" t="n">
        <v>729879000</v>
      </c>
      <c r="O7" s="7" t="n">
        <v>737298000</v>
      </c>
      <c r="P7" s="7" t="n">
        <v>752884000</v>
      </c>
      <c r="Q7" s="7" t="n">
        <v>685680000</v>
      </c>
      <c r="R7" s="7" t="n">
        <v>651797000</v>
      </c>
      <c r="S7" s="7" t="n">
        <v>769210000</v>
      </c>
      <c r="T7" s="7" t="n">
        <v>1083337000</v>
      </c>
      <c r="U7" s="7" t="n">
        <v>1282494000</v>
      </c>
    </row>
    <row r="8">
      <c r="A8" s="8" t="inlineStr">
        <is>
          <t>Cost of revenue</t>
        </is>
      </c>
      <c r="B8" s="9" t="n">
        <v>438739000</v>
      </c>
      <c r="C8" s="9" t="n">
        <v>379500000</v>
      </c>
      <c r="D8" s="9" t="n">
        <v>357998000</v>
      </c>
      <c r="E8" s="9" t="n">
        <v>300437000</v>
      </c>
      <c r="F8" s="9" t="n">
        <v>334377000</v>
      </c>
      <c r="G8" s="9" t="n">
        <v>341694000</v>
      </c>
      <c r="H8" s="9" t="n">
        <v>311386000</v>
      </c>
      <c r="I8" s="9" t="n">
        <v>261109000</v>
      </c>
      <c r="J8" s="9" t="n">
        <v>281945000</v>
      </c>
      <c r="K8" s="9" t="n">
        <v>305441000</v>
      </c>
      <c r="L8" s="9" t="n">
        <v>291055000</v>
      </c>
      <c r="M8" s="9" t="n">
        <v>260537000</v>
      </c>
      <c r="N8" s="9" t="n">
        <v>304035000</v>
      </c>
      <c r="O8" s="9" t="n">
        <v>300784000</v>
      </c>
      <c r="P8" s="9" t="n">
        <v>305597000</v>
      </c>
      <c r="Q8" s="9" t="n">
        <v>270344000</v>
      </c>
      <c r="R8" s="9" t="n">
        <v>278785000</v>
      </c>
      <c r="S8" s="9" t="n">
        <v>319904000</v>
      </c>
      <c r="T8" s="9" t="n">
        <v>463646000</v>
      </c>
      <c r="U8" s="9" t="n">
        <v>501545000</v>
      </c>
    </row>
    <row r="9">
      <c r="A9" s="6" t="inlineStr">
        <is>
          <t>Gross profit</t>
        </is>
      </c>
      <c r="B9" s="7" t="n">
        <v>646989000</v>
      </c>
      <c r="C9" s="7" t="n">
        <v>571001000</v>
      </c>
      <c r="D9" s="7" t="n">
        <v>527048000</v>
      </c>
      <c r="E9" s="7" t="n">
        <v>454933000</v>
      </c>
      <c r="F9" s="7" t="n">
        <v>506389000</v>
      </c>
      <c r="G9" s="7" t="n">
        <v>485379000</v>
      </c>
      <c r="H9" s="7" t="n">
        <v>420450000</v>
      </c>
      <c r="I9" s="7" t="n">
        <v>356420000</v>
      </c>
      <c r="J9" s="7" t="n">
        <v>402492000</v>
      </c>
      <c r="K9" s="7" t="n">
        <v>398291000</v>
      </c>
      <c r="L9" s="7" t="n">
        <v>379545000</v>
      </c>
      <c r="M9" s="7" t="n">
        <v>339282000</v>
      </c>
      <c r="N9" s="7" t="n">
        <v>425844000</v>
      </c>
      <c r="O9" s="7" t="n">
        <v>436514000</v>
      </c>
      <c r="P9" s="7" t="n">
        <v>447287000</v>
      </c>
      <c r="Q9" s="7" t="n">
        <v>415336000</v>
      </c>
      <c r="R9" s="7" t="n">
        <v>373012000</v>
      </c>
      <c r="S9" s="7" t="n">
        <v>449306000</v>
      </c>
      <c r="T9" s="7" t="n">
        <v>619691000</v>
      </c>
      <c r="U9" s="7" t="n">
        <v>780949000</v>
      </c>
    </row>
    <row r="10">
      <c r="A10" s="8" t="inlineStr">
        <is>
          <t>Research and development</t>
        </is>
      </c>
      <c r="B10" s="9" t="n">
        <v>0</v>
      </c>
      <c r="C10" s="9" t="n">
        <v>0</v>
      </c>
      <c r="D10" s="9" t="n">
        <v>0</v>
      </c>
      <c r="E10" s="9" t="n">
        <v>0</v>
      </c>
      <c r="F10" s="9" t="n">
        <v>0</v>
      </c>
      <c r="G10" s="9" t="n">
        <v>0</v>
      </c>
      <c r="H10" s="9" t="n">
        <v>0</v>
      </c>
      <c r="I10" s="9" t="n">
        <v>0</v>
      </c>
      <c r="J10" s="9" t="n">
        <v>0</v>
      </c>
      <c r="K10" s="9" t="n">
        <v>0</v>
      </c>
      <c r="L10" s="9" t="n">
        <v>0</v>
      </c>
      <c r="M10" s="9" t="n">
        <v>0</v>
      </c>
      <c r="N10" s="9" t="n">
        <v>0</v>
      </c>
      <c r="O10" s="9" t="n">
        <v>0</v>
      </c>
      <c r="P10" s="9" t="n">
        <v>0</v>
      </c>
      <c r="Q10" s="9" t="n">
        <v>0</v>
      </c>
      <c r="R10" s="9" t="n">
        <v>0</v>
      </c>
      <c r="S10" s="9" t="n">
        <v>0</v>
      </c>
      <c r="T10" s="9" t="n">
        <v>0</v>
      </c>
      <c r="U10" s="9" t="n">
        <v>0</v>
      </c>
    </row>
    <row r="11">
      <c r="A11" s="8" t="inlineStr">
        <is>
          <t>Selling, general and administrative</t>
        </is>
      </c>
      <c r="B11" s="9" t="n">
        <v>140187000</v>
      </c>
      <c r="C11" s="9" t="n">
        <v>134829000</v>
      </c>
      <c r="D11" s="9" t="n">
        <v>142746000</v>
      </c>
      <c r="E11" s="9" t="n">
        <v>140185000</v>
      </c>
      <c r="F11" s="9" t="n">
        <v>139533000</v>
      </c>
      <c r="G11" s="9" t="n">
        <v>135632000</v>
      </c>
      <c r="H11" s="9" t="n">
        <v>142753000</v>
      </c>
      <c r="I11" s="9" t="n">
        <v>150955000</v>
      </c>
      <c r="J11" s="9" t="n">
        <v>145695000</v>
      </c>
      <c r="K11" s="9" t="n">
        <v>138330000</v>
      </c>
      <c r="L11" s="9" t="n">
        <v>142335000</v>
      </c>
      <c r="M11" s="9" t="n">
        <v>149188000</v>
      </c>
      <c r="N11" s="9" t="n">
        <v>154470000</v>
      </c>
      <c r="O11" s="9" t="n">
        <v>157649000</v>
      </c>
      <c r="P11" s="9" t="n">
        <v>155740000</v>
      </c>
      <c r="Q11" s="9" t="n">
        <v>157257000</v>
      </c>
      <c r="R11" s="9" t="n">
        <v>157782000</v>
      </c>
      <c r="S11" s="9" t="n">
        <v>169144000</v>
      </c>
      <c r="T11" s="9" t="n">
        <v>164691000</v>
      </c>
      <c r="U11" s="9" t="n">
        <v>166737000</v>
      </c>
    </row>
    <row r="12">
      <c r="A12" s="8" t="inlineStr">
        <is>
          <t>Other operating expense (income), net</t>
        </is>
      </c>
      <c r="B12" s="9" t="n">
        <v>117930000</v>
      </c>
      <c r="C12" s="9" t="n">
        <v>113772000</v>
      </c>
      <c r="D12" s="9" t="n">
        <v>127867000</v>
      </c>
      <c r="E12" s="9" t="n">
        <v>128893000</v>
      </c>
      <c r="F12" s="9" t="n">
        <v>118866000</v>
      </c>
      <c r="G12" s="9" t="n">
        <v>118240000</v>
      </c>
      <c r="H12" s="9" t="n">
        <v>111110000</v>
      </c>
      <c r="I12" s="9" t="n">
        <v>112601000</v>
      </c>
      <c r="J12" s="9" t="n">
        <v>116889000</v>
      </c>
      <c r="K12" s="9" t="n">
        <v>115989000</v>
      </c>
      <c r="L12" s="9" t="n">
        <v>112886000</v>
      </c>
      <c r="M12" s="9" t="n">
        <v>112323000</v>
      </c>
      <c r="N12" s="9" t="n">
        <v>61006000</v>
      </c>
      <c r="O12" s="9" t="n">
        <v>126800000</v>
      </c>
      <c r="P12" s="9" t="n">
        <v>137963000</v>
      </c>
      <c r="Q12" s="9" t="n">
        <v>137276000</v>
      </c>
      <c r="R12" s="9" t="n">
        <v>124487000</v>
      </c>
      <c r="S12" s="9" t="n">
        <v>134859000</v>
      </c>
      <c r="T12" s="9" t="n">
        <v>161798000</v>
      </c>
      <c r="U12" s="9" t="n">
        <v>141210000</v>
      </c>
    </row>
    <row r="13">
      <c r="A13" s="8" t="inlineStr">
        <is>
          <t>Total operating expenses</t>
        </is>
      </c>
      <c r="B13" s="9" t="n">
        <v>258117000</v>
      </c>
      <c r="C13" s="9" t="n">
        <v>248601000</v>
      </c>
      <c r="D13" s="9" t="n">
        <v>270613000</v>
      </c>
      <c r="E13" s="9" t="n">
        <v>269078000</v>
      </c>
      <c r="F13" s="9" t="n">
        <v>258399000</v>
      </c>
      <c r="G13" s="9" t="n">
        <v>253872000</v>
      </c>
      <c r="H13" s="9" t="n">
        <v>253863000</v>
      </c>
      <c r="I13" s="9" t="n">
        <v>263556000</v>
      </c>
      <c r="J13" s="9" t="n">
        <v>262584000</v>
      </c>
      <c r="K13" s="9" t="n">
        <v>254319000</v>
      </c>
      <c r="L13" s="9" t="n">
        <v>255221000</v>
      </c>
      <c r="M13" s="9" t="n">
        <v>261511000</v>
      </c>
      <c r="N13" s="9" t="n">
        <v>215476000</v>
      </c>
      <c r="O13" s="9" t="n">
        <v>284449000</v>
      </c>
      <c r="P13" s="9" t="n">
        <v>293703000</v>
      </c>
      <c r="Q13" s="9" t="n">
        <v>294533000</v>
      </c>
      <c r="R13" s="9" t="n">
        <v>282269000</v>
      </c>
      <c r="S13" s="9" t="n">
        <v>304003000</v>
      </c>
      <c r="T13" s="9" t="n">
        <v>326489000</v>
      </c>
      <c r="U13" s="9" t="n">
        <v>307947000</v>
      </c>
    </row>
    <row r="14">
      <c r="A14" s="6" t="inlineStr">
        <is>
          <t>Operating income</t>
        </is>
      </c>
      <c r="B14" s="7" t="n">
        <v>388872000</v>
      </c>
      <c r="C14" s="7" t="n">
        <v>322400000</v>
      </c>
      <c r="D14" s="7" t="n">
        <v>256435000</v>
      </c>
      <c r="E14" s="7" t="n">
        <v>185855000</v>
      </c>
      <c r="F14" s="7" t="n">
        <v>247990000</v>
      </c>
      <c r="G14" s="7" t="n">
        <v>231507000</v>
      </c>
      <c r="H14" s="7" t="n">
        <v>166587000</v>
      </c>
      <c r="I14" s="7" t="n">
        <v>92864000</v>
      </c>
      <c r="J14" s="7" t="n">
        <v>139908000</v>
      </c>
      <c r="K14" s="7" t="n">
        <v>143972000</v>
      </c>
      <c r="L14" s="7" t="n">
        <v>124324000</v>
      </c>
      <c r="M14" s="7" t="n">
        <v>77771000</v>
      </c>
      <c r="N14" s="7" t="n">
        <v>210368000</v>
      </c>
      <c r="O14" s="7" t="n">
        <v>152065000</v>
      </c>
      <c r="P14" s="7" t="n">
        <v>153584000</v>
      </c>
      <c r="Q14" s="7" t="n">
        <v>120803000</v>
      </c>
      <c r="R14" s="7" t="n">
        <v>90743000</v>
      </c>
      <c r="S14" s="7" t="n">
        <v>145303000</v>
      </c>
      <c r="T14" s="7" t="n">
        <v>293202000</v>
      </c>
      <c r="U14" s="7" t="n">
        <v>473002000</v>
      </c>
    </row>
    <row r="15">
      <c r="A15" s="8" t="inlineStr">
        <is>
          <t>Other non-operating expense (income), net</t>
        </is>
      </c>
      <c r="B15" s="9" t="n">
        <v>-4846000</v>
      </c>
      <c r="C15" s="9" t="n">
        <v>-24645000</v>
      </c>
      <c r="D15" s="9" t="n">
        <v>-1254000</v>
      </c>
      <c r="E15" s="9" t="n">
        <v>-5496000</v>
      </c>
      <c r="F15" s="9" t="n">
        <v>-9398000</v>
      </c>
      <c r="G15" s="9" t="n">
        <v>-5310000</v>
      </c>
      <c r="H15" s="9" t="n">
        <v>28650000</v>
      </c>
      <c r="I15" s="9" t="n">
        <v>4220000</v>
      </c>
      <c r="J15" s="9" t="n">
        <v>4494000</v>
      </c>
      <c r="K15" s="9" t="n">
        <v>308000</v>
      </c>
      <c r="L15" s="9" t="n">
        <v>15482000</v>
      </c>
      <c r="M15" s="9" t="n">
        <v>-4869000</v>
      </c>
      <c r="N15" s="9" t="n">
        <v>9035000</v>
      </c>
      <c r="O15" s="9" t="n">
        <v>6919000</v>
      </c>
      <c r="P15" s="9" t="n">
        <v>4213000</v>
      </c>
      <c r="Q15" s="9" t="n">
        <v>-1779000</v>
      </c>
      <c r="R15" s="9" t="n">
        <v>5816000</v>
      </c>
      <c r="S15" s="9" t="n">
        <v>2797000</v>
      </c>
      <c r="T15" s="9" t="n">
        <v>-3625000</v>
      </c>
      <c r="U15" s="9" t="n">
        <v>-7326000</v>
      </c>
    </row>
    <row r="16">
      <c r="A16" s="6" t="inlineStr">
        <is>
          <t>Pretax income</t>
        </is>
      </c>
      <c r="B16" s="7" t="n">
        <v>384026000</v>
      </c>
      <c r="C16" s="7" t="n">
        <v>297755000</v>
      </c>
      <c r="D16" s="7" t="n">
        <v>255181000</v>
      </c>
      <c r="E16" s="7" t="n">
        <v>180359000</v>
      </c>
      <c r="F16" s="7" t="n">
        <v>238592000</v>
      </c>
      <c r="G16" s="7" t="n">
        <v>226197000</v>
      </c>
      <c r="H16" s="7" t="n">
        <v>195237000</v>
      </c>
      <c r="I16" s="7" t="n">
        <v>97084000</v>
      </c>
      <c r="J16" s="7" t="n">
        <v>144402000</v>
      </c>
      <c r="K16" s="7" t="n">
        <v>144280000</v>
      </c>
      <c r="L16" s="7" t="n">
        <v>139806000</v>
      </c>
      <c r="M16" s="7" t="n">
        <v>72902000</v>
      </c>
      <c r="N16" s="7" t="n">
        <v>219403000</v>
      </c>
      <c r="O16" s="7" t="n">
        <v>158984000</v>
      </c>
      <c r="P16" s="7" t="n">
        <v>157797000</v>
      </c>
      <c r="Q16" s="7" t="n">
        <v>119024000</v>
      </c>
      <c r="R16" s="7" t="n">
        <v>96559000</v>
      </c>
      <c r="S16" s="7" t="n">
        <v>148100000</v>
      </c>
      <c r="T16" s="7" t="n">
        <v>289577000</v>
      </c>
      <c r="U16" s="7" t="n">
        <v>465676000</v>
      </c>
    </row>
    <row r="17">
      <c r="A17" s="8" t="inlineStr">
        <is>
          <t>Income tax expense</t>
        </is>
      </c>
      <c r="B17" s="9" t="n">
        <v>55707000</v>
      </c>
      <c r="C17" s="9" t="n">
        <v>41037000</v>
      </c>
      <c r="D17" s="9" t="n">
        <v>31141000</v>
      </c>
      <c r="E17" s="9" t="n">
        <v>18431000</v>
      </c>
      <c r="F17" s="9" t="n">
        <v>40805000</v>
      </c>
      <c r="G17" s="9" t="n">
        <v>42712000</v>
      </c>
      <c r="H17" s="9" t="n">
        <v>22936000</v>
      </c>
      <c r="I17" s="9" t="n">
        <v>13553000</v>
      </c>
      <c r="J17" s="9" t="n">
        <v>24352000</v>
      </c>
      <c r="K17" s="9" t="n">
        <v>16164000</v>
      </c>
      <c r="L17" s="9" t="n">
        <v>22751000</v>
      </c>
      <c r="M17" s="9" t="n">
        <v>8705000</v>
      </c>
      <c r="N17" s="9" t="n">
        <v>33130000</v>
      </c>
      <c r="O17" s="9" t="n">
        <v>12260000</v>
      </c>
      <c r="P17" s="9" t="n">
        <v>5408000</v>
      </c>
      <c r="Q17" s="9" t="n">
        <v>14544000</v>
      </c>
      <c r="R17" s="9" t="n">
        <v>12260000</v>
      </c>
      <c r="S17" s="9" t="n">
        <v>23344000</v>
      </c>
      <c r="T17" s="9" t="n">
        <v>29151000</v>
      </c>
      <c r="U17" s="9" t="n">
        <v>62157000</v>
      </c>
    </row>
    <row r="18">
      <c r="A18" s="6" t="inlineStr">
        <is>
          <t>Net income</t>
        </is>
      </c>
      <c r="B18" s="7" t="n">
        <v>328319000</v>
      </c>
      <c r="C18" s="7" t="n">
        <v>256718000</v>
      </c>
      <c r="D18" s="7" t="n">
        <v>224040000</v>
      </c>
      <c r="E18" s="7" t="n">
        <v>161928000</v>
      </c>
      <c r="F18" s="7" t="n">
        <v>197787000</v>
      </c>
      <c r="G18" s="7" t="n">
        <v>183485000</v>
      </c>
      <c r="H18" s="7" t="n">
        <v>172301000</v>
      </c>
      <c r="I18" s="7" t="n">
        <v>83531000</v>
      </c>
      <c r="J18" s="7" t="n">
        <v>120050000</v>
      </c>
      <c r="K18" s="7" t="n">
        <v>128116000</v>
      </c>
      <c r="L18" s="7" t="n">
        <v>117055000</v>
      </c>
      <c r="M18" s="7" t="n">
        <v>64197000</v>
      </c>
      <c r="N18" s="7" t="n">
        <v>186273000</v>
      </c>
      <c r="O18" s="7" t="n">
        <v>145649000</v>
      </c>
      <c r="P18" s="7" t="n">
        <v>146253000</v>
      </c>
      <c r="Q18" s="7" t="n">
        <v>98896000</v>
      </c>
      <c r="R18" s="7" t="n">
        <v>78372000</v>
      </c>
      <c r="S18" s="7" t="n">
        <v>119558000</v>
      </c>
      <c r="T18" s="7" t="n">
        <v>257221000</v>
      </c>
      <c r="U18" s="7" t="n">
        <v>398908000</v>
      </c>
    </row>
    <row r="19">
      <c r="A19" s="8" t="inlineStr">
        <is>
          <t>CapEx</t>
        </is>
      </c>
      <c r="B19" s="9" t="n">
        <v>34707000</v>
      </c>
      <c r="C19" s="9" t="n">
        <v>29205000</v>
      </c>
      <c r="D19" s="9" t="n">
        <v>29310000</v>
      </c>
      <c r="E19" s="9" t="n">
        <v>43999000</v>
      </c>
      <c r="F19" s="9" t="n">
        <v>45744000</v>
      </c>
      <c r="G19" s="9" t="n">
        <v>38929000</v>
      </c>
      <c r="H19" s="9" t="n">
        <v>34577000</v>
      </c>
      <c r="I19" s="9" t="n">
        <v>41444000</v>
      </c>
      <c r="J19" s="9" t="n">
        <v>39258000</v>
      </c>
      <c r="K19" s="9" t="n">
        <v>34604000</v>
      </c>
      <c r="L19" s="9" t="n">
        <v>44336000</v>
      </c>
      <c r="M19" s="9" t="n">
        <v>44023000</v>
      </c>
      <c r="N19" s="9" t="n">
        <v>44846000</v>
      </c>
      <c r="O19" s="9" t="n">
        <v>51841000</v>
      </c>
      <c r="P19" s="9" t="n">
        <v>57385000</v>
      </c>
      <c r="Q19" s="9" t="n">
        <v>64021000</v>
      </c>
      <c r="R19" s="9" t="n">
        <v>50408000</v>
      </c>
      <c r="S19" s="9" t="n">
        <v>46692000</v>
      </c>
      <c r="T19" s="9" t="n">
        <v>62888000</v>
      </c>
      <c r="U19" s="9" t="n">
        <v>64733000</v>
      </c>
    </row>
    <row r="20">
      <c r="A20" s="8" t="inlineStr">
        <is>
          <t>Gross margin</t>
        </is>
      </c>
      <c r="B20" s="10">
        <f>IFERROR(B9/B7,0)</f>
        <v/>
      </c>
      <c r="C20" s="10">
        <f>IFERROR(C9/C7,0)</f>
        <v/>
      </c>
      <c r="D20" s="10">
        <f>IFERROR(D9/D7,0)</f>
        <v/>
      </c>
      <c r="E20" s="10">
        <f>IFERROR(E9/E7,0)</f>
        <v/>
      </c>
      <c r="F20" s="10">
        <f>IFERROR(F9/F7,0)</f>
        <v/>
      </c>
      <c r="G20" s="10">
        <f>IFERROR(G9/G7,0)</f>
        <v/>
      </c>
      <c r="H20" s="10">
        <f>IFERROR(H9/H7,0)</f>
        <v/>
      </c>
      <c r="I20" s="10">
        <f>IFERROR(I9/I7,0)</f>
        <v/>
      </c>
      <c r="J20" s="10">
        <f>IFERROR(J9/J7,0)</f>
        <v/>
      </c>
      <c r="K20" s="10">
        <f>IFERROR(K9/K7,0)</f>
        <v/>
      </c>
      <c r="L20" s="10">
        <f>IFERROR(L9/L7,0)</f>
        <v/>
      </c>
      <c r="M20" s="10">
        <f>IFERROR(M9/M7,0)</f>
        <v/>
      </c>
      <c r="N20" s="10">
        <f>IFERROR(N9/N7,0)</f>
        <v/>
      </c>
      <c r="O20" s="10">
        <f>IFERROR(O9/O7,0)</f>
        <v/>
      </c>
      <c r="P20" s="10">
        <f>IFERROR(P9/P7,0)</f>
        <v/>
      </c>
      <c r="Q20" s="10">
        <f>IFERROR(Q9/Q7,0)</f>
        <v/>
      </c>
      <c r="R20" s="10">
        <f>IFERROR(R9/R7,0)</f>
        <v/>
      </c>
      <c r="S20" s="10">
        <f>IFERROR(S9/S7,0)</f>
        <v/>
      </c>
      <c r="T20" s="10">
        <f>IFERROR(T9/T7,0)</f>
        <v/>
      </c>
      <c r="U20" s="10">
        <f>IFERROR(U9/U7,0)</f>
        <v/>
      </c>
    </row>
    <row r="21">
      <c r="A21" s="8" t="inlineStr">
        <is>
          <t>Operating margin</t>
        </is>
      </c>
      <c r="B21" s="10">
        <f>IFERROR(B14/B7,0)</f>
        <v/>
      </c>
      <c r="C21" s="10">
        <f>IFERROR(C14/C7,0)</f>
        <v/>
      </c>
      <c r="D21" s="10">
        <f>IFERROR(D14/D7,0)</f>
        <v/>
      </c>
      <c r="E21" s="10">
        <f>IFERROR(E14/E7,0)</f>
        <v/>
      </c>
      <c r="F21" s="10">
        <f>IFERROR(F14/F7,0)</f>
        <v/>
      </c>
      <c r="G21" s="10">
        <f>IFERROR(G14/G7,0)</f>
        <v/>
      </c>
      <c r="H21" s="10">
        <f>IFERROR(H14/H7,0)</f>
        <v/>
      </c>
      <c r="I21" s="10">
        <f>IFERROR(I14/I7,0)</f>
        <v/>
      </c>
      <c r="J21" s="10">
        <f>IFERROR(J14/J7,0)</f>
        <v/>
      </c>
      <c r="K21" s="10">
        <f>IFERROR(K14/K7,0)</f>
        <v/>
      </c>
      <c r="L21" s="10">
        <f>IFERROR(L14/L7,0)</f>
        <v/>
      </c>
      <c r="M21" s="10">
        <f>IFERROR(M14/M7,0)</f>
        <v/>
      </c>
      <c r="N21" s="10">
        <f>IFERROR(N14/N7,0)</f>
        <v/>
      </c>
      <c r="O21" s="10">
        <f>IFERROR(O14/O7,0)</f>
        <v/>
      </c>
      <c r="P21" s="10">
        <f>IFERROR(P14/P7,0)</f>
        <v/>
      </c>
      <c r="Q21" s="10">
        <f>IFERROR(Q14/Q7,0)</f>
        <v/>
      </c>
      <c r="R21" s="10">
        <f>IFERROR(R14/R7,0)</f>
        <v/>
      </c>
      <c r="S21" s="10">
        <f>IFERROR(S14/S7,0)</f>
        <v/>
      </c>
      <c r="T21" s="10">
        <f>IFERROR(T14/T7,0)</f>
        <v/>
      </c>
      <c r="U21" s="10">
        <f>IFERROR(U14/U7,0)</f>
        <v/>
      </c>
    </row>
    <row r="22">
      <c r="A22" s="8" t="inlineStr">
        <is>
          <t>Net margin</t>
        </is>
      </c>
      <c r="B22" s="10">
        <f>IFERROR(B18/B7,0)</f>
        <v/>
      </c>
      <c r="C22" s="10">
        <f>IFERROR(C18/C7,0)</f>
        <v/>
      </c>
      <c r="D22" s="10">
        <f>IFERROR(D18/D7,0)</f>
        <v/>
      </c>
      <c r="E22" s="10">
        <f>IFERROR(E18/E7,0)</f>
        <v/>
      </c>
      <c r="F22" s="10">
        <f>IFERROR(F18/F7,0)</f>
        <v/>
      </c>
      <c r="G22" s="10">
        <f>IFERROR(G18/G7,0)</f>
        <v/>
      </c>
      <c r="H22" s="10">
        <f>IFERROR(H18/H7,0)</f>
        <v/>
      </c>
      <c r="I22" s="10">
        <f>IFERROR(I18/I7,0)</f>
        <v/>
      </c>
      <c r="J22" s="10">
        <f>IFERROR(J18/J7,0)</f>
        <v/>
      </c>
      <c r="K22" s="10">
        <f>IFERROR(K18/K7,0)</f>
        <v/>
      </c>
      <c r="L22" s="10">
        <f>IFERROR(L18/L7,0)</f>
        <v/>
      </c>
      <c r="M22" s="10">
        <f>IFERROR(M18/M7,0)</f>
        <v/>
      </c>
      <c r="N22" s="10">
        <f>IFERROR(N18/N7,0)</f>
        <v/>
      </c>
      <c r="O22" s="10">
        <f>IFERROR(O18/O7,0)</f>
        <v/>
      </c>
      <c r="P22" s="10">
        <f>IFERROR(P18/P7,0)</f>
        <v/>
      </c>
      <c r="Q22" s="10">
        <f>IFERROR(Q18/Q7,0)</f>
        <v/>
      </c>
      <c r="R22" s="10">
        <f>IFERROR(R18/R7,0)</f>
        <v/>
      </c>
      <c r="S22" s="10">
        <f>IFERROR(S18/S7,0)</f>
        <v/>
      </c>
      <c r="T22" s="10">
        <f>IFERROR(T18/T7,0)</f>
        <v/>
      </c>
      <c r="U22" s="10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Teradyne (TER) | 5-Year Quarterly Balance Sheet</t>
        </is>
      </c>
    </row>
    <row r="2" ht="34" customHeight="1">
      <c r="A2" s="2" t="inlineStr">
        <is>
          <t>Source: SEC companyfacts and Teradyne filings through FY2026 Q1.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44381</v>
      </c>
      <c r="C5" s="5" t="n">
        <v>44472</v>
      </c>
      <c r="D5" s="5" t="n">
        <v>44561</v>
      </c>
      <c r="E5" s="5" t="n">
        <v>44654</v>
      </c>
      <c r="F5" s="5" t="n">
        <v>44745</v>
      </c>
      <c r="G5" s="5" t="n">
        <v>44836</v>
      </c>
      <c r="H5" s="5" t="n">
        <v>44926</v>
      </c>
      <c r="I5" s="5" t="n">
        <v>45018</v>
      </c>
      <c r="J5" s="5" t="n">
        <v>45109</v>
      </c>
      <c r="K5" s="5" t="n">
        <v>45200</v>
      </c>
      <c r="L5" s="5" t="n">
        <v>45291</v>
      </c>
      <c r="M5" s="5" t="n">
        <v>45382</v>
      </c>
      <c r="N5" s="5" t="n">
        <v>45473</v>
      </c>
      <c r="O5" s="5" t="n">
        <v>45564</v>
      </c>
      <c r="P5" s="5" t="n">
        <v>45657</v>
      </c>
      <c r="Q5" s="5" t="n">
        <v>45746</v>
      </c>
      <c r="R5" s="5" t="n">
        <v>45837</v>
      </c>
      <c r="S5" s="5" t="n">
        <v>45928</v>
      </c>
      <c r="T5" s="5" t="n">
        <v>46022</v>
      </c>
      <c r="U5" s="5" t="n">
        <v>46110</v>
      </c>
    </row>
    <row r="7">
      <c r="A7" s="8" t="inlineStr">
        <is>
          <t>Cash &amp; equivalents</t>
        </is>
      </c>
      <c r="B7" s="9" t="n">
        <v>954441000</v>
      </c>
      <c r="C7" s="9" t="n">
        <v>1079454000</v>
      </c>
      <c r="D7" s="9" t="n">
        <v>1122199000</v>
      </c>
      <c r="E7" s="9" t="n">
        <v>794603000</v>
      </c>
      <c r="F7" s="9" t="n">
        <v>572023000</v>
      </c>
      <c r="G7" s="9" t="n">
        <v>710746000</v>
      </c>
      <c r="H7" s="9" t="n">
        <v>854773000</v>
      </c>
      <c r="I7" s="9" t="n">
        <v>649208000</v>
      </c>
      <c r="J7" s="9" t="n">
        <v>613208000</v>
      </c>
      <c r="K7" s="9" t="n">
        <v>636961000</v>
      </c>
      <c r="L7" s="9" t="n">
        <v>757571000</v>
      </c>
      <c r="M7" s="9" t="n">
        <v>707403000</v>
      </c>
      <c r="N7" s="9" t="n">
        <v>421904000</v>
      </c>
      <c r="O7" s="9" t="n">
        <v>510036000</v>
      </c>
      <c r="P7" s="9" t="n">
        <v>553354000</v>
      </c>
      <c r="Q7" s="9" t="n">
        <v>475632000</v>
      </c>
      <c r="R7" s="9" t="n">
        <v>339252000</v>
      </c>
      <c r="S7" s="9" t="n">
        <v>272700000</v>
      </c>
      <c r="T7" s="9" t="n">
        <v>293751000</v>
      </c>
      <c r="U7" s="9" t="n">
        <v>241944000</v>
      </c>
    </row>
    <row r="8">
      <c r="A8" s="8" t="inlineStr">
        <is>
          <t>Accounts receivable</t>
        </is>
      </c>
      <c r="B8" s="9" t="n">
        <v>868457000</v>
      </c>
      <c r="C8" s="9" t="n">
        <v>597124000</v>
      </c>
      <c r="D8" s="9" t="n">
        <v>550749000</v>
      </c>
      <c r="E8" s="9" t="n">
        <v>546881000</v>
      </c>
      <c r="F8" s="9" t="n">
        <v>683739000</v>
      </c>
      <c r="G8" s="9" t="n">
        <v>530349000</v>
      </c>
      <c r="H8" s="9" t="n">
        <v>491145000</v>
      </c>
      <c r="I8" s="9" t="n">
        <v>455334000</v>
      </c>
      <c r="J8" s="9" t="n">
        <v>493234000</v>
      </c>
      <c r="K8" s="9" t="n">
        <v>455878000</v>
      </c>
      <c r="L8" s="9" t="n">
        <v>422124000</v>
      </c>
      <c r="M8" s="9" t="n">
        <v>426333000</v>
      </c>
      <c r="N8" s="9" t="n">
        <v>470297000</v>
      </c>
      <c r="O8" s="9" t="n">
        <v>484376000</v>
      </c>
      <c r="P8" s="9" t="n">
        <v>471426000</v>
      </c>
      <c r="Q8" s="9" t="n">
        <v>460397000</v>
      </c>
      <c r="R8" s="9" t="n">
        <v>433001000</v>
      </c>
      <c r="S8" s="9" t="n">
        <v>593800000</v>
      </c>
      <c r="T8" s="9" t="n">
        <v>786913000</v>
      </c>
      <c r="U8" s="9" t="n">
        <v>1107522000</v>
      </c>
    </row>
    <row r="9">
      <c r="A9" s="8" t="inlineStr">
        <is>
          <t>Inventory</t>
        </is>
      </c>
      <c r="B9" s="9" t="n">
        <v>226138000</v>
      </c>
      <c r="C9" s="9" t="n">
        <v>224242000</v>
      </c>
      <c r="D9" s="9" t="n">
        <v>243330000</v>
      </c>
      <c r="E9" s="9" t="n">
        <v>259341000</v>
      </c>
      <c r="F9" s="9" t="n">
        <v>295625000</v>
      </c>
      <c r="G9" s="9" t="n">
        <v>310754000</v>
      </c>
      <c r="H9" s="9" t="n">
        <v>325019000</v>
      </c>
      <c r="I9" s="9" t="n">
        <v>352058000</v>
      </c>
      <c r="J9" s="9" t="n">
        <v>347295000</v>
      </c>
      <c r="K9" s="9" t="n">
        <v>322632000</v>
      </c>
      <c r="L9" s="9" t="n">
        <v>309974000</v>
      </c>
      <c r="M9" s="9" t="n">
        <v>314232000</v>
      </c>
      <c r="N9" s="9" t="n">
        <v>288748000</v>
      </c>
      <c r="O9" s="9" t="n">
        <v>297340000</v>
      </c>
      <c r="P9" s="9" t="n">
        <v>298492000</v>
      </c>
      <c r="Q9" s="9" t="n">
        <v>345063000</v>
      </c>
      <c r="R9" s="9" t="n">
        <v>350505000</v>
      </c>
      <c r="S9" s="9" t="n">
        <v>366752000</v>
      </c>
      <c r="T9" s="9" t="n">
        <v>379552000</v>
      </c>
      <c r="U9" s="9" t="n">
        <v>362757000</v>
      </c>
    </row>
    <row r="10">
      <c r="A10" s="8" t="inlineStr">
        <is>
          <t>Other current assets</t>
        </is>
      </c>
      <c r="B10" s="9" t="n">
        <v>650436000</v>
      </c>
      <c r="C10" s="9" t="n">
        <v>620364000</v>
      </c>
      <c r="D10" s="9" t="n">
        <v>9452000</v>
      </c>
      <c r="E10" s="9" t="n">
        <v>12127000</v>
      </c>
      <c r="F10" s="9" t="n">
        <v>11109000</v>
      </c>
      <c r="G10" s="9" t="n">
        <v>7717000</v>
      </c>
      <c r="H10" s="9" t="n">
        <v>14404000</v>
      </c>
      <c r="I10" s="9" t="n">
        <v>13367000</v>
      </c>
      <c r="J10" s="9" t="n">
        <v>14222000</v>
      </c>
      <c r="K10" s="9" t="n">
        <v>10952000</v>
      </c>
      <c r="L10" s="9" t="n">
        <v>37992000</v>
      </c>
      <c r="M10" s="9" t="n">
        <v>16057000</v>
      </c>
      <c r="N10" s="9" t="n">
        <v>20884000</v>
      </c>
      <c r="O10" s="9" t="n">
        <v>15935000</v>
      </c>
      <c r="P10" s="9" t="n">
        <v>17727000</v>
      </c>
      <c r="Q10" s="9" t="n">
        <v>18635000</v>
      </c>
      <c r="R10" s="9" t="n">
        <v>19230000</v>
      </c>
      <c r="S10" s="9" t="n">
        <v>22649000</v>
      </c>
      <c r="T10" s="9" t="n">
        <v>33273000</v>
      </c>
      <c r="U10" s="9" t="n">
        <v>18720000</v>
      </c>
    </row>
    <row r="11">
      <c r="A11" s="6" t="inlineStr">
        <is>
          <t>Total current assets</t>
        </is>
      </c>
      <c r="B11" s="7" t="n">
        <v>2699472000</v>
      </c>
      <c r="C11" s="7" t="n">
        <v>2521184000</v>
      </c>
      <c r="D11" s="7" t="n">
        <v>2576227000</v>
      </c>
      <c r="E11" s="7" t="n">
        <v>2374382000</v>
      </c>
      <c r="F11" s="7" t="n">
        <v>2270435000</v>
      </c>
      <c r="G11" s="7" t="n">
        <v>2127554000</v>
      </c>
      <c r="H11" s="7" t="n">
        <v>2257915000</v>
      </c>
      <c r="I11" s="7" t="n">
        <v>2111976000</v>
      </c>
      <c r="J11" s="7" t="n">
        <v>2123840000</v>
      </c>
      <c r="K11" s="7" t="n">
        <v>2099359000</v>
      </c>
      <c r="L11" s="7" t="n">
        <v>2162035000</v>
      </c>
      <c r="M11" s="7" t="n">
        <v>2065393000</v>
      </c>
      <c r="N11" s="7" t="n">
        <v>1756393000</v>
      </c>
      <c r="O11" s="7" t="n">
        <v>1838866000</v>
      </c>
      <c r="P11" s="7" t="n">
        <v>1816397000</v>
      </c>
      <c r="Q11" s="7" t="n">
        <v>1755601000</v>
      </c>
      <c r="R11" s="7" t="n">
        <v>1583607000</v>
      </c>
      <c r="S11" s="7" t="n">
        <v>1750158000</v>
      </c>
      <c r="T11" s="7" t="n">
        <v>1949300000</v>
      </c>
      <c r="U11" s="7" t="n">
        <v>2173173000</v>
      </c>
    </row>
    <row r="12">
      <c r="A12" s="8" t="inlineStr">
        <is>
          <t>PP&amp;E / finance lease ROU assets</t>
        </is>
      </c>
      <c r="B12" s="9" t="n">
        <v>395395000</v>
      </c>
      <c r="C12" s="9" t="n">
        <v>390545000</v>
      </c>
      <c r="D12" s="9" t="n">
        <v>387240000</v>
      </c>
      <c r="E12" s="9" t="n">
        <v>399485000</v>
      </c>
      <c r="F12" s="9" t="n">
        <v>411263000</v>
      </c>
      <c r="G12" s="9" t="n">
        <v>415181000</v>
      </c>
      <c r="H12" s="9" t="n">
        <v>418683000</v>
      </c>
      <c r="I12" s="9" t="n">
        <v>432381000</v>
      </c>
      <c r="J12" s="9" t="n">
        <v>437077000</v>
      </c>
      <c r="K12" s="9" t="n">
        <v>436449000</v>
      </c>
      <c r="L12" s="9" t="n">
        <v>445492000</v>
      </c>
      <c r="M12" s="9" t="n">
        <v>457248000</v>
      </c>
      <c r="N12" s="9" t="n">
        <v>472457000</v>
      </c>
      <c r="O12" s="9" t="n">
        <v>491704000</v>
      </c>
      <c r="P12" s="9" t="n">
        <v>508171000</v>
      </c>
      <c r="Q12" s="9" t="n">
        <v>541520000</v>
      </c>
      <c r="R12" s="9" t="n">
        <v>559813000</v>
      </c>
      <c r="S12" s="9" t="n">
        <v>569939000</v>
      </c>
      <c r="T12" s="9" t="n">
        <v>562999000</v>
      </c>
      <c r="U12" s="9" t="n">
        <v>585724000</v>
      </c>
    </row>
    <row r="13">
      <c r="A13" s="8" t="inlineStr">
        <is>
          <t>Goodwill</t>
        </is>
      </c>
      <c r="B13" s="9" t="n">
        <v>441597000</v>
      </c>
      <c r="C13" s="9" t="n">
        <v>433398000</v>
      </c>
      <c r="D13" s="9" t="n">
        <v>426024000</v>
      </c>
      <c r="E13" s="9" t="n">
        <v>419888000</v>
      </c>
      <c r="F13" s="9" t="n">
        <v>397733000</v>
      </c>
      <c r="G13" s="9" t="n">
        <v>375799000</v>
      </c>
      <c r="H13" s="9" t="n">
        <v>403195000</v>
      </c>
      <c r="I13" s="9" t="n">
        <v>409828000</v>
      </c>
      <c r="J13" s="9" t="n">
        <v>412110000</v>
      </c>
      <c r="K13" s="9" t="n">
        <v>401140000</v>
      </c>
      <c r="L13" s="9" t="n">
        <v>415652000</v>
      </c>
      <c r="M13" s="9" t="n">
        <v>407576000</v>
      </c>
      <c r="N13" s="9" t="n">
        <v>405110000</v>
      </c>
      <c r="O13" s="9" t="n">
        <v>419412000</v>
      </c>
      <c r="P13" s="9" t="n">
        <v>395367000</v>
      </c>
      <c r="Q13" s="9" t="n">
        <v>409313000</v>
      </c>
      <c r="R13" s="9" t="n">
        <v>520470000</v>
      </c>
      <c r="S13" s="9" t="n">
        <v>519550000</v>
      </c>
      <c r="T13" s="9" t="n">
        <v>521019000</v>
      </c>
      <c r="U13" s="9" t="n">
        <v>514175000</v>
      </c>
    </row>
    <row r="14">
      <c r="A14" s="8" t="inlineStr">
        <is>
          <t>Intangible assets</t>
        </is>
      </c>
      <c r="B14" s="9" t="n">
        <v>88121000</v>
      </c>
      <c r="C14" s="9" t="n">
        <v>81677000</v>
      </c>
      <c r="D14" s="9" t="n">
        <v>75635000</v>
      </c>
      <c r="E14" s="9" t="n">
        <v>69846000</v>
      </c>
      <c r="F14" s="9" t="n">
        <v>62509000</v>
      </c>
      <c r="G14" s="9" t="n">
        <v>55580000</v>
      </c>
      <c r="H14" s="9" t="n">
        <v>53478000</v>
      </c>
      <c r="I14" s="9" t="n">
        <v>49246000</v>
      </c>
      <c r="J14" s="9" t="n">
        <v>44611000</v>
      </c>
      <c r="K14" s="9" t="n">
        <v>39165000</v>
      </c>
      <c r="L14" s="9" t="n">
        <v>35404000</v>
      </c>
      <c r="M14" s="9" t="n">
        <v>30234000</v>
      </c>
      <c r="N14" s="9" t="n">
        <v>25465000</v>
      </c>
      <c r="O14" s="9" t="n">
        <v>21288000</v>
      </c>
      <c r="P14" s="9" t="n">
        <v>15927000</v>
      </c>
      <c r="Q14" s="9" t="n">
        <v>17971000</v>
      </c>
      <c r="R14" s="9" t="n">
        <v>58233000</v>
      </c>
      <c r="S14" s="9" t="n">
        <v>54708000</v>
      </c>
      <c r="T14" s="9" t="n">
        <v>51271000</v>
      </c>
      <c r="U14" s="9" t="n">
        <v>48979000</v>
      </c>
    </row>
    <row r="15">
      <c r="A15" s="8" t="inlineStr">
        <is>
          <t>Other non-current assets</t>
        </is>
      </c>
      <c r="B15" s="9" t="n">
        <v>376337000</v>
      </c>
      <c r="C15" s="9" t="n">
        <v>335378000</v>
      </c>
      <c r="D15" s="9" t="n">
        <v>344299000</v>
      </c>
      <c r="E15" s="9" t="n">
        <v>345553000</v>
      </c>
      <c r="F15" s="9" t="n">
        <v>346486000</v>
      </c>
      <c r="G15" s="9" t="n">
        <v>345792000</v>
      </c>
      <c r="H15" s="9" t="n">
        <v>367981000</v>
      </c>
      <c r="I15" s="9" t="n">
        <v>379976000</v>
      </c>
      <c r="J15" s="9" t="n">
        <v>377258000</v>
      </c>
      <c r="K15" s="9" t="n">
        <v>394542000</v>
      </c>
      <c r="L15" s="9" t="n">
        <v>428241000</v>
      </c>
      <c r="M15" s="9" t="n">
        <v>450269000</v>
      </c>
      <c r="N15" s="9" t="n">
        <v>972281000</v>
      </c>
      <c r="O15" s="9" t="n">
        <v>998458000</v>
      </c>
      <c r="P15" s="9" t="n">
        <v>972852000</v>
      </c>
      <c r="Q15" s="9" t="n">
        <v>981432000</v>
      </c>
      <c r="R15" s="9" t="n">
        <v>1039739000</v>
      </c>
      <c r="S15" s="9" t="n">
        <v>1069376000</v>
      </c>
      <c r="T15" s="9" t="n">
        <v>1099010000</v>
      </c>
      <c r="U15" s="9" t="n">
        <v>1111776000</v>
      </c>
    </row>
    <row r="16">
      <c r="A16" s="6" t="inlineStr">
        <is>
          <t>Total assets</t>
        </is>
      </c>
      <c r="B16" s="7" t="n">
        <v>4000922000</v>
      </c>
      <c r="C16" s="7" t="n">
        <v>3762182000</v>
      </c>
      <c r="D16" s="7" t="n">
        <v>3809425000</v>
      </c>
      <c r="E16" s="7" t="n">
        <v>3609154000</v>
      </c>
      <c r="F16" s="7" t="n">
        <v>3488426000</v>
      </c>
      <c r="G16" s="7" t="n">
        <v>3319906000</v>
      </c>
      <c r="H16" s="7" t="n">
        <v>3501252000</v>
      </c>
      <c r="I16" s="7" t="n">
        <v>3383407000</v>
      </c>
      <c r="J16" s="7" t="n">
        <v>3394896000</v>
      </c>
      <c r="K16" s="7" t="n">
        <v>3370655000</v>
      </c>
      <c r="L16" s="7" t="n">
        <v>3486824000</v>
      </c>
      <c r="M16" s="7" t="n">
        <v>3410720000</v>
      </c>
      <c r="N16" s="7" t="n">
        <v>3631706000</v>
      </c>
      <c r="O16" s="7" t="n">
        <v>3769728000</v>
      </c>
      <c r="P16" s="7" t="n">
        <v>3708714000</v>
      </c>
      <c r="Q16" s="7" t="n">
        <v>3705837000</v>
      </c>
      <c r="R16" s="7" t="n">
        <v>3761862000</v>
      </c>
      <c r="S16" s="7" t="n">
        <v>3963731000</v>
      </c>
      <c r="T16" s="7" t="n">
        <v>4183599000</v>
      </c>
      <c r="U16" s="7" t="n">
        <v>4433827000</v>
      </c>
    </row>
    <row r="17">
      <c r="A17" s="8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  <c r="P17" s="11" t="n"/>
      <c r="Q17" s="11" t="n"/>
      <c r="R17" s="11" t="n"/>
      <c r="S17" s="11" t="n"/>
      <c r="T17" s="11" t="n"/>
      <c r="U17" s="11" t="n"/>
    </row>
    <row r="18">
      <c r="A18" s="8" t="inlineStr">
        <is>
          <t>Accounts payable &amp; accrued liabilities</t>
        </is>
      </c>
      <c r="B18" s="9" t="n">
        <v>156103000</v>
      </c>
      <c r="C18" s="9" t="n">
        <v>154912000</v>
      </c>
      <c r="D18" s="9" t="n">
        <v>153133000</v>
      </c>
      <c r="E18" s="9" t="n">
        <v>156493000</v>
      </c>
      <c r="F18" s="9" t="n">
        <v>175606000</v>
      </c>
      <c r="G18" s="9" t="n">
        <v>167975000</v>
      </c>
      <c r="H18" s="9" t="n">
        <v>139722000</v>
      </c>
      <c r="I18" s="9" t="n">
        <v>142382000</v>
      </c>
      <c r="J18" s="9" t="n">
        <v>153157000</v>
      </c>
      <c r="K18" s="9" t="n">
        <v>176117000</v>
      </c>
      <c r="L18" s="9" t="n">
        <v>180131000</v>
      </c>
      <c r="M18" s="9" t="n">
        <v>153873000</v>
      </c>
      <c r="N18" s="9" t="n">
        <v>160808000</v>
      </c>
      <c r="O18" s="9" t="n">
        <v>158459000</v>
      </c>
      <c r="P18" s="9" t="n">
        <v>134792000</v>
      </c>
      <c r="Q18" s="9" t="n">
        <v>187034000</v>
      </c>
      <c r="R18" s="9" t="n">
        <v>172025000</v>
      </c>
      <c r="S18" s="9" t="n">
        <v>227850000</v>
      </c>
      <c r="T18" s="9" t="n">
        <v>269185000</v>
      </c>
      <c r="U18" s="9" t="n">
        <v>344681000</v>
      </c>
    </row>
    <row r="19">
      <c r="A19" s="8" t="inlineStr">
        <is>
          <t>Other current liabilities</t>
        </is>
      </c>
      <c r="B19" s="11">
        <f>B20-B18</f>
        <v/>
      </c>
      <c r="C19" s="11">
        <f>C20-C18</f>
        <v/>
      </c>
      <c r="D19" s="11">
        <f>D20-D18</f>
        <v/>
      </c>
      <c r="E19" s="11">
        <f>E20-E18</f>
        <v/>
      </c>
      <c r="F19" s="11">
        <f>F20-F18</f>
        <v/>
      </c>
      <c r="G19" s="11">
        <f>G20-G18</f>
        <v/>
      </c>
      <c r="H19" s="11">
        <f>H20-H18</f>
        <v/>
      </c>
      <c r="I19" s="11">
        <f>I20-I18</f>
        <v/>
      </c>
      <c r="J19" s="11">
        <f>J20-J18</f>
        <v/>
      </c>
      <c r="K19" s="11">
        <f>K20-K18</f>
        <v/>
      </c>
      <c r="L19" s="11">
        <f>L20-L18</f>
        <v/>
      </c>
      <c r="M19" s="11">
        <f>M20-M18</f>
        <v/>
      </c>
      <c r="N19" s="11">
        <f>N20-N18</f>
        <v/>
      </c>
      <c r="O19" s="11">
        <f>O20-O18</f>
        <v/>
      </c>
      <c r="P19" s="11">
        <f>P20-P18</f>
        <v/>
      </c>
      <c r="Q19" s="11">
        <f>Q20-Q18</f>
        <v/>
      </c>
      <c r="R19" s="11">
        <f>R20-R18</f>
        <v/>
      </c>
      <c r="S19" s="11">
        <f>S20-S18</f>
        <v/>
      </c>
      <c r="T19" s="11">
        <f>T20-T18</f>
        <v/>
      </c>
      <c r="U19" s="11">
        <f>U20-U18</f>
        <v/>
      </c>
    </row>
    <row r="20">
      <c r="A20" s="8" t="inlineStr">
        <is>
          <t>Total current liabilities</t>
        </is>
      </c>
      <c r="B20" s="9" t="n">
        <v>985362000</v>
      </c>
      <c r="C20" s="9" t="n">
        <v>753609000</v>
      </c>
      <c r="D20" s="9" t="n">
        <v>805120000</v>
      </c>
      <c r="E20" s="9" t="n">
        <v>712199000</v>
      </c>
      <c r="F20" s="9" t="n">
        <v>797385000</v>
      </c>
      <c r="G20" s="9" t="n">
        <v>701941000</v>
      </c>
      <c r="H20" s="9" t="n">
        <v>746263000</v>
      </c>
      <c r="I20" s="9" t="n">
        <v>628092000</v>
      </c>
      <c r="J20" s="9" t="n">
        <v>669785000</v>
      </c>
      <c r="K20" s="9" t="n">
        <v>640659000</v>
      </c>
      <c r="L20" s="9" t="n">
        <v>659951000</v>
      </c>
      <c r="M20" s="9" t="n">
        <v>554359000</v>
      </c>
      <c r="N20" s="9" t="n">
        <v>626374000</v>
      </c>
      <c r="O20" s="9" t="n">
        <v>594896000</v>
      </c>
      <c r="P20" s="9" t="n">
        <v>624579000</v>
      </c>
      <c r="Q20" s="9" t="n">
        <v>649066000</v>
      </c>
      <c r="R20" s="9" t="n">
        <v>675265000</v>
      </c>
      <c r="S20" s="9" t="n">
        <v>994989000</v>
      </c>
      <c r="T20" s="9" t="n">
        <v>1115207000</v>
      </c>
      <c r="U20" s="9" t="n">
        <v>1012211000</v>
      </c>
    </row>
    <row r="21">
      <c r="A21" s="8" t="inlineStr">
        <is>
          <t>Debt &amp; capital lease obligations</t>
        </is>
      </c>
      <c r="B21" s="11" t="n"/>
      <c r="C21" s="11" t="n"/>
      <c r="D21" s="11" t="n"/>
      <c r="E21" s="11" t="n"/>
      <c r="F21" s="11" t="n"/>
      <c r="G21" s="11" t="n"/>
      <c r="H21" s="11" t="n"/>
      <c r="I21" s="11" t="n"/>
      <c r="J21" s="11" t="n"/>
      <c r="K21" s="11" t="n"/>
      <c r="L21" s="11" t="n"/>
      <c r="M21" s="11" t="n"/>
      <c r="N21" s="11" t="n"/>
      <c r="O21" s="11" t="n"/>
      <c r="P21" s="11" t="n"/>
      <c r="Q21" s="11" t="n"/>
      <c r="R21" s="11" t="n"/>
      <c r="S21" s="9" t="n">
        <v>200000000</v>
      </c>
      <c r="T21" s="9" t="n">
        <v>200000000</v>
      </c>
      <c r="U21" s="9" t="n">
        <v>0</v>
      </c>
    </row>
    <row r="22">
      <c r="A22" s="8" t="inlineStr">
        <is>
          <t>Other non-current liabilities</t>
        </is>
      </c>
      <c r="B22" s="11" t="n"/>
      <c r="C22" s="11" t="n"/>
      <c r="D22" s="11" t="n"/>
      <c r="E22" s="11" t="n"/>
      <c r="F22" s="11" t="n"/>
      <c r="G22" s="11" t="n"/>
      <c r="H22" s="11" t="n"/>
      <c r="I22" s="11" t="n"/>
      <c r="J22" s="11" t="n"/>
      <c r="K22" s="11" t="n"/>
      <c r="L22" s="11" t="n"/>
      <c r="M22" s="11" t="n"/>
      <c r="N22" s="11" t="n"/>
      <c r="O22" s="11" t="n"/>
      <c r="P22" s="11" t="n"/>
      <c r="Q22" s="11" t="n"/>
      <c r="R22" s="11" t="n"/>
      <c r="S22" s="9" t="n">
        <v>51467000</v>
      </c>
      <c r="T22" s="9" t="n">
        <v>72640000</v>
      </c>
      <c r="U22" s="9" t="n">
        <v>277800000</v>
      </c>
    </row>
    <row r="23">
      <c r="A23" s="6" t="inlineStr">
        <is>
          <t>Total liabilities</t>
        </is>
      </c>
      <c r="B23" s="7" t="n">
        <v>1486280000</v>
      </c>
      <c r="C23" s="7" t="n">
        <v>1221808000</v>
      </c>
      <c r="D23" s="7" t="n">
        <v>1245469000</v>
      </c>
      <c r="E23" s="7" t="n">
        <v>1134622000</v>
      </c>
      <c r="F23" s="7" t="n">
        <v>1189830000</v>
      </c>
      <c r="G23" s="7" t="n">
        <v>1065781000</v>
      </c>
      <c r="H23" s="7" t="n">
        <v>1049958000</v>
      </c>
      <c r="I23" s="7" t="n">
        <v>933945000</v>
      </c>
      <c r="J23" s="7" t="n">
        <v>960013000</v>
      </c>
      <c r="K23" s="7" t="n">
        <v>929355000</v>
      </c>
      <c r="L23" s="7" t="n">
        <v>960927000</v>
      </c>
      <c r="M23" s="7" t="n">
        <v>852891000</v>
      </c>
      <c r="N23" s="7" t="n">
        <v>900894000</v>
      </c>
      <c r="O23" s="7" t="n">
        <v>867186000</v>
      </c>
      <c r="P23" s="7" t="n">
        <v>889420000</v>
      </c>
      <c r="Q23" s="7" t="n">
        <v>908338000</v>
      </c>
      <c r="R23" s="7" t="n">
        <v>924561000</v>
      </c>
      <c r="S23" s="7" t="n">
        <v>1246456000</v>
      </c>
      <c r="T23" s="7" t="n">
        <v>1387847000</v>
      </c>
      <c r="U23" s="7" t="n">
        <v>1290011000</v>
      </c>
    </row>
    <row r="24">
      <c r="A24" s="6" t="inlineStr">
        <is>
          <t>Stockholders’ equity</t>
        </is>
      </c>
      <c r="B24" s="7" t="n">
        <v>2493256000</v>
      </c>
      <c r="C24" s="7" t="n">
        <v>2537493000</v>
      </c>
      <c r="D24" s="7" t="n">
        <v>2562444000</v>
      </c>
      <c r="E24" s="7" t="n">
        <v>2474532000</v>
      </c>
      <c r="F24" s="7" t="n">
        <v>2298596000</v>
      </c>
      <c r="G24" s="7" t="n">
        <v>2254125000</v>
      </c>
      <c r="H24" s="7" t="n">
        <v>2451294000</v>
      </c>
      <c r="I24" s="7" t="n">
        <v>2449462000</v>
      </c>
      <c r="J24" s="7" t="n">
        <v>2434883000</v>
      </c>
      <c r="K24" s="7" t="n">
        <v>2441300000</v>
      </c>
      <c r="L24" s="7" t="n">
        <v>2525897000</v>
      </c>
      <c r="M24" s="7" t="n">
        <v>2557829000</v>
      </c>
      <c r="N24" s="7" t="n">
        <v>2730812000</v>
      </c>
      <c r="O24" s="7" t="n">
        <v>2902542000</v>
      </c>
      <c r="P24" s="7" t="n">
        <v>2819294000</v>
      </c>
      <c r="Q24" s="7" t="n">
        <v>2797499000</v>
      </c>
      <c r="R24" s="7" t="n">
        <v>2837301000</v>
      </c>
      <c r="S24" s="7" t="n">
        <v>2717275000</v>
      </c>
      <c r="T24" s="7" t="n">
        <v>2795752000</v>
      </c>
      <c r="U24" s="7" t="n">
        <v>3143816000</v>
      </c>
    </row>
    <row r="25">
      <c r="A25" s="8" t="inlineStr">
        <is>
          <t>Total liabilities + equity</t>
        </is>
      </c>
      <c r="B25" s="11">
        <f>B23+B24</f>
        <v/>
      </c>
      <c r="C25" s="11">
        <f>C23+C24</f>
        <v/>
      </c>
      <c r="D25" s="11">
        <f>D23+D24</f>
        <v/>
      </c>
      <c r="E25" s="11">
        <f>E23+E24</f>
        <v/>
      </c>
      <c r="F25" s="11">
        <f>F23+F24</f>
        <v/>
      </c>
      <c r="G25" s="11">
        <f>G23+G24</f>
        <v/>
      </c>
      <c r="H25" s="11">
        <f>H23+H24</f>
        <v/>
      </c>
      <c r="I25" s="11">
        <f>I23+I24</f>
        <v/>
      </c>
      <c r="J25" s="11">
        <f>J23+J24</f>
        <v/>
      </c>
      <c r="K25" s="11">
        <f>K23+K24</f>
        <v/>
      </c>
      <c r="L25" s="11">
        <f>L23+L24</f>
        <v/>
      </c>
      <c r="M25" s="11">
        <f>M23+M24</f>
        <v/>
      </c>
      <c r="N25" s="11">
        <f>N23+N24</f>
        <v/>
      </c>
      <c r="O25" s="11">
        <f>O23+O24</f>
        <v/>
      </c>
      <c r="P25" s="11">
        <f>P23+P24</f>
        <v/>
      </c>
      <c r="Q25" s="11">
        <f>Q23+Q24</f>
        <v/>
      </c>
      <c r="R25" s="11">
        <f>R23+R24</f>
        <v/>
      </c>
      <c r="S25" s="11">
        <f>S23+S24</f>
        <v/>
      </c>
      <c r="T25" s="11">
        <f>T23+T24</f>
        <v/>
      </c>
      <c r="U25" s="11">
        <f>U23+U24</f>
        <v/>
      </c>
    </row>
    <row r="26">
      <c r="A26" s="8" t="inlineStr">
        <is>
          <t>Balance check</t>
        </is>
      </c>
      <c r="B26" s="11">
        <f>B25-B16</f>
        <v/>
      </c>
      <c r="C26" s="11">
        <f>C25-C16</f>
        <v/>
      </c>
      <c r="D26" s="11">
        <f>D25-D16</f>
        <v/>
      </c>
      <c r="E26" s="11">
        <f>E25-E16</f>
        <v/>
      </c>
      <c r="F26" s="11">
        <f>F25-F16</f>
        <v/>
      </c>
      <c r="G26" s="11">
        <f>G25-G16</f>
        <v/>
      </c>
      <c r="H26" s="11">
        <f>H25-H16</f>
        <v/>
      </c>
      <c r="I26" s="11">
        <f>I25-I16</f>
        <v/>
      </c>
      <c r="J26" s="11">
        <f>J25-J16</f>
        <v/>
      </c>
      <c r="K26" s="11">
        <f>K25-K16</f>
        <v/>
      </c>
      <c r="L26" s="11">
        <f>L25-L16</f>
        <v/>
      </c>
      <c r="M26" s="11">
        <f>M25-M16</f>
        <v/>
      </c>
      <c r="N26" s="11">
        <f>N25-N16</f>
        <v/>
      </c>
      <c r="O26" s="11">
        <f>O25-O16</f>
        <v/>
      </c>
      <c r="P26" s="11">
        <f>P25-P16</f>
        <v/>
      </c>
      <c r="Q26" s="11">
        <f>Q25-Q16</f>
        <v/>
      </c>
      <c r="R26" s="11">
        <f>R25-R16</f>
        <v/>
      </c>
      <c r="S26" s="11">
        <f>S25-S16</f>
        <v/>
      </c>
      <c r="T26" s="11">
        <f>T25-T16</f>
        <v/>
      </c>
      <c r="U26" s="11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Teradyne (TER)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Q1 | Mar 29,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Statement'!R7:U7)</f>
        <v/>
      </c>
      <c r="C5" s="8" t="inlineStr">
        <is>
          <t>Revenue growth</t>
        </is>
      </c>
      <c r="D5" s="14" t="n">
        <v>0.2123</v>
      </c>
      <c r="E5" s="14" t="n">
        <v>0.1923</v>
      </c>
      <c r="F5" s="14" t="n">
        <v>0.1723</v>
      </c>
      <c r="G5" s="14" t="n">
        <v>0.1523</v>
      </c>
      <c r="H5" s="14" t="n">
        <v>0.1423</v>
      </c>
    </row>
    <row r="6">
      <c r="A6" s="8" t="inlineStr">
        <is>
          <t>TTM EBIT</t>
        </is>
      </c>
      <c r="B6" s="13">
        <f>SUM('Income Statement'!R14:U14)</f>
        <v/>
      </c>
      <c r="C6" s="8" t="inlineStr">
        <is>
          <t>EBIT margin</t>
        </is>
      </c>
      <c r="D6" s="14" t="n">
        <v>0.2647</v>
      </c>
      <c r="E6" s="14" t="n">
        <v>0.2647</v>
      </c>
      <c r="F6" s="14" t="n">
        <v>0.2647</v>
      </c>
      <c r="G6" s="14" t="n">
        <v>0.2647</v>
      </c>
      <c r="H6" s="14" t="n">
        <v>0.2647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0.0344</v>
      </c>
      <c r="E7" s="14" t="n">
        <v>0.0408</v>
      </c>
      <c r="F7" s="14" t="n">
        <v>0.0472</v>
      </c>
      <c r="G7" s="14" t="n">
        <v>0.0536</v>
      </c>
      <c r="H7" s="14" t="n">
        <v>0.06</v>
      </c>
    </row>
    <row r="8">
      <c r="A8" s="8" t="inlineStr">
        <is>
          <t>Base Net Working Capital</t>
        </is>
      </c>
      <c r="B8" s="13">
        <f>'Balance Sheet'!U8+'Balance Sheet'!U9+'Balance Sheet'!U10-'Balance Sheet'!U20</f>
        <v/>
      </c>
      <c r="C8" s="8" t="inlineStr">
        <is>
          <t>CapEx margin</t>
        </is>
      </c>
      <c r="D8" s="14" t="n">
        <v>0.0593</v>
      </c>
      <c r="E8" s="14" t="n">
        <v>0.0645</v>
      </c>
      <c r="F8" s="14" t="n">
        <v>0.0697</v>
      </c>
      <c r="G8" s="14" t="n">
        <v>0.07480000000000001</v>
      </c>
      <c r="H8" s="14" t="n">
        <v>0.08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0.1259</v>
      </c>
      <c r="E9" s="14" t="n">
        <v>0.1259</v>
      </c>
      <c r="F9" s="14" t="n">
        <v>0.1259</v>
      </c>
      <c r="G9" s="14" t="n">
        <v>0.1259</v>
      </c>
      <c r="H9" s="14" t="n">
        <v>0.1259</v>
      </c>
    </row>
    <row r="10">
      <c r="A10" s="8" t="inlineStr">
        <is>
          <t>TTM D&amp;A</t>
        </is>
      </c>
      <c r="B10" s="13" t="n">
        <v>130334000</v>
      </c>
      <c r="C10" s="8" t="inlineStr">
        <is>
          <t>Tax rate</t>
        </is>
      </c>
      <c r="D10" s="14" t="n">
        <v>0.1269</v>
      </c>
      <c r="E10" s="14" t="n">
        <v>0.1269</v>
      </c>
      <c r="F10" s="14" t="n">
        <v>0.1269</v>
      </c>
      <c r="G10" s="14" t="n">
        <v>0.1269</v>
      </c>
      <c r="H10" s="14" t="n">
        <v>0.1269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1" t="n"/>
      <c r="E11" s="11" t="n"/>
      <c r="F11" s="11" t="n"/>
      <c r="G11" s="11" t="n"/>
      <c r="H11" s="11" t="n"/>
    </row>
    <row r="12">
      <c r="A12" s="8" t="inlineStr">
        <is>
          <t>TTM CapEx</t>
        </is>
      </c>
      <c r="B12" s="13" t="n">
        <v>224721000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241944000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156.54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1" t="n"/>
      <c r="E22" s="11" t="n"/>
      <c r="F22" s="11" t="n"/>
      <c r="G22" s="11" t="n"/>
      <c r="H22" s="11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1" t="n"/>
      <c r="E23" s="11" t="n"/>
      <c r="F23" s="11" t="n"/>
      <c r="G23" s="11" t="n"/>
      <c r="H23" s="11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1" t="n"/>
      <c r="E24" s="11" t="n"/>
      <c r="F24" s="11" t="n"/>
      <c r="G24" s="11" t="n"/>
      <c r="H24" s="11">
        <f>H23*H20</f>
        <v/>
      </c>
    </row>
    <row r="25">
      <c r="A25" s="8" t="n"/>
      <c r="B25" s="8" t="n"/>
      <c r="C25" s="8" t="n"/>
      <c r="D25" s="11" t="n"/>
      <c r="E25" s="11" t="n"/>
      <c r="F25" s="11" t="n"/>
      <c r="G25" s="11" t="n"/>
      <c r="H25" s="11" t="n"/>
    </row>
    <row r="26">
      <c r="A26" s="8" t="n"/>
      <c r="B26" s="8" t="n"/>
      <c r="C26" s="8" t="n"/>
      <c r="D26" s="11" t="n"/>
      <c r="E26" s="11" t="n"/>
      <c r="F26" s="11" t="n"/>
      <c r="G26" s="11" t="n"/>
      <c r="H26" s="11" t="n"/>
    </row>
    <row r="27">
      <c r="A27" s="19" t="inlineStr">
        <is>
          <t>Sources</t>
        </is>
      </c>
      <c r="B27" s="8" t="n"/>
      <c r="C27" s="8" t="n"/>
      <c r="D27" s="11" t="n"/>
      <c r="E27" s="11" t="n"/>
      <c r="F27" s="11" t="n"/>
      <c r="G27" s="11" t="n"/>
      <c r="H27" s="11" t="n"/>
    </row>
    <row r="28">
      <c r="A28" s="8" t="inlineStr">
        <is>
          <t>SEC companyfacts JSON</t>
        </is>
      </c>
      <c r="B28" s="8" t="inlineStr">
        <is>
          <t>https://data.sec.gov/api/xbrl/companyfacts/CIK0000097210.json</t>
        </is>
      </c>
      <c r="C28" s="8" t="n"/>
      <c r="D28" s="11" t="n"/>
      <c r="E28" s="11" t="n"/>
      <c r="F28" s="11" t="n"/>
      <c r="G28" s="11" t="n"/>
      <c r="H28" s="11" t="n"/>
    </row>
    <row r="29">
      <c r="A29" s="8" t="inlineStr">
        <is>
          <t>Teradyne latest interim filing</t>
        </is>
      </c>
      <c r="B29" s="8" t="inlineStr">
        <is>
          <t>https://www.sec.gov/Archives/edgar/data/97210/000119312526201058/ter-20260329.htm</t>
        </is>
      </c>
      <c r="C29" s="8" t="n"/>
      <c r="D29" s="11" t="n"/>
      <c r="E29" s="11" t="n"/>
      <c r="F29" s="11" t="n"/>
      <c r="G29" s="11" t="n"/>
      <c r="H29" s="11" t="n"/>
    </row>
    <row r="30">
      <c r="A30" s="8" t="inlineStr">
        <is>
          <t>Teradyne latest annual filing</t>
        </is>
      </c>
      <c r="B30" s="8" t="inlineStr">
        <is>
          <t>https://www.sec.gov/Archives/edgar/data/97210/000119312526059002/ter-20251231.htm</t>
        </is>
      </c>
      <c r="C30" s="8" t="n"/>
      <c r="D30" s="11" t="n"/>
      <c r="E30" s="11" t="n"/>
      <c r="F30" s="11" t="n"/>
      <c r="G30" s="11" t="n"/>
      <c r="H30" s="11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2026-05-25T04:09:39Z</dcterms:created>
  <dcterms:modified xmlns:dcterms="http://purl.org/dc/terms/" xmlns:xsi="http://www.w3.org/2001/XMLSchema-instance" xsi:type="dcterms:W3CDTF">2026-05-25T04:09:39Z</dcterms:modified>
</cp:coreProperties>
</file>