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551182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551182.json" TargetMode="External" Id="rId1"/><Relationship Type="http://schemas.openxmlformats.org/officeDocument/2006/relationships/hyperlink" Target="https://www.sec.gov/Archives/edgar/data/1551182/000155118226000013/etn-20260331.htm" TargetMode="External" Id="rId2"/><Relationship Type="http://schemas.openxmlformats.org/officeDocument/2006/relationships/hyperlink" Target="https://www.sec.gov/Archives/edgar/data/1551182/000155118226000007/etn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Eaton (ETN) | 5-Year Quarterly Income Statement</t>
        </is>
      </c>
    </row>
    <row r="2" ht="34" customHeight="1">
      <c r="A2" s="2" t="inlineStr">
        <is>
          <t>Source: SEC companyfacts and Eaton filings through FY2026 Q1 (quarter ended March 31, 2026; filed May 5,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5215000000</v>
      </c>
      <c r="C7" s="7" t="n">
        <v>4923000000</v>
      </c>
      <c r="D7" s="7" t="n">
        <v>4798000000</v>
      </c>
      <c r="E7" s="7" t="n">
        <v>4843000000</v>
      </c>
      <c r="F7" s="7" t="n">
        <v>5212000000</v>
      </c>
      <c r="G7" s="7" t="n">
        <v>5313000000</v>
      </c>
      <c r="H7" s="7" t="n">
        <v>5384000000</v>
      </c>
      <c r="I7" s="7" t="n">
        <v>5483000000</v>
      </c>
      <c r="J7" s="7" t="n">
        <v>5866000000</v>
      </c>
      <c r="K7" s="7" t="n">
        <v>5880000000</v>
      </c>
      <c r="L7" s="7" t="n">
        <v>5967000000</v>
      </c>
      <c r="M7" s="7" t="n">
        <v>5943000000</v>
      </c>
      <c r="N7" s="7" t="n">
        <v>6350000000</v>
      </c>
      <c r="O7" s="7" t="n">
        <v>6345000000</v>
      </c>
      <c r="P7" s="7" t="n">
        <v>6240000000</v>
      </c>
      <c r="Q7" s="7" t="n">
        <v>6377000000</v>
      </c>
      <c r="R7" s="7" t="n">
        <v>7028000000</v>
      </c>
      <c r="S7" s="7" t="n">
        <v>6988000000</v>
      </c>
      <c r="T7" s="7" t="n">
        <v>7055000000</v>
      </c>
      <c r="U7" s="7" t="n">
        <v>7451000000</v>
      </c>
    </row>
    <row r="8">
      <c r="A8" s="8" t="inlineStr">
        <is>
          <t>Cost of revenue</t>
        </is>
      </c>
      <c r="B8" s="9" t="n">
        <v>3545000000</v>
      </c>
      <c r="C8" s="9" t="n">
        <v>3338000000</v>
      </c>
      <c r="D8" s="9" t="n">
        <v>3226000000</v>
      </c>
      <c r="E8" s="9" t="n">
        <v>3269000000</v>
      </c>
      <c r="F8" s="9" t="n">
        <v>3505000000</v>
      </c>
      <c r="G8" s="9" t="n">
        <v>3545000000</v>
      </c>
      <c r="H8" s="9" t="n">
        <v>3546000000</v>
      </c>
      <c r="I8" s="9" t="n">
        <v>3599000000</v>
      </c>
      <c r="J8" s="9" t="n">
        <v>3747000000</v>
      </c>
      <c r="K8" s="9" t="n">
        <v>3684000000</v>
      </c>
      <c r="L8" s="9" t="n">
        <v>3732000000</v>
      </c>
      <c r="M8" s="9" t="n">
        <v>3725000000</v>
      </c>
      <c r="N8" s="9" t="n">
        <v>3940000000</v>
      </c>
      <c r="O8" s="9" t="n">
        <v>3899000000</v>
      </c>
      <c r="P8" s="9" t="n">
        <v>3811000000</v>
      </c>
      <c r="Q8" s="9" t="n">
        <v>3930000000</v>
      </c>
      <c r="R8" s="9" t="n">
        <v>4431000000</v>
      </c>
      <c r="S8" s="9" t="n">
        <v>4313000000</v>
      </c>
      <c r="T8" s="9" t="n">
        <v>4457000000</v>
      </c>
      <c r="U8" s="9" t="n">
        <v>4799000000</v>
      </c>
    </row>
    <row r="9">
      <c r="A9" s="6" t="inlineStr">
        <is>
          <t>Gross profit</t>
        </is>
      </c>
      <c r="B9" s="7" t="n">
        <v>1670000000</v>
      </c>
      <c r="C9" s="7" t="n">
        <v>1585000000</v>
      </c>
      <c r="D9" s="7" t="n">
        <v>1572000000</v>
      </c>
      <c r="E9" s="7" t="n">
        <v>1574000000</v>
      </c>
      <c r="F9" s="7" t="n">
        <v>1707000000</v>
      </c>
      <c r="G9" s="7" t="n">
        <v>1768000000</v>
      </c>
      <c r="H9" s="7" t="n">
        <v>1838000000</v>
      </c>
      <c r="I9" s="7" t="n">
        <v>1884000000</v>
      </c>
      <c r="J9" s="7" t="n">
        <v>2119000000</v>
      </c>
      <c r="K9" s="7" t="n">
        <v>2196000000</v>
      </c>
      <c r="L9" s="7" t="n">
        <v>2235000000</v>
      </c>
      <c r="M9" s="7" t="n">
        <v>2218000000</v>
      </c>
      <c r="N9" s="7" t="n">
        <v>2410000000</v>
      </c>
      <c r="O9" s="7" t="n">
        <v>2446000000</v>
      </c>
      <c r="P9" s="7" t="n">
        <v>2429000000</v>
      </c>
      <c r="Q9" s="7" t="n">
        <v>2447000000</v>
      </c>
      <c r="R9" s="7" t="n">
        <v>2597000000</v>
      </c>
      <c r="S9" s="7" t="n">
        <v>2675000000</v>
      </c>
      <c r="T9" s="7" t="n">
        <v>2598000000</v>
      </c>
      <c r="U9" s="7" t="n">
        <v>2652000000</v>
      </c>
    </row>
    <row r="10">
      <c r="A10" s="8" t="inlineStr">
        <is>
          <t>Research and development</t>
        </is>
      </c>
      <c r="B10" s="9" t="n">
        <v>154000000</v>
      </c>
      <c r="C10" s="9" t="n">
        <v>152000000</v>
      </c>
      <c r="D10" s="9" t="n">
        <v>162000000</v>
      </c>
      <c r="E10" s="9" t="n">
        <v>165000000</v>
      </c>
      <c r="F10" s="9" t="n">
        <v>168000000</v>
      </c>
      <c r="G10" s="9" t="n">
        <v>165000000</v>
      </c>
      <c r="H10" s="9" t="n">
        <v>167000000</v>
      </c>
      <c r="I10" s="9" t="n">
        <v>179000000</v>
      </c>
      <c r="J10" s="9" t="n">
        <v>187000000</v>
      </c>
      <c r="K10" s="9" t="n">
        <v>187000000</v>
      </c>
      <c r="L10" s="9" t="n">
        <v>201000000</v>
      </c>
      <c r="M10" s="9" t="n">
        <v>189000000</v>
      </c>
      <c r="N10" s="9" t="n">
        <v>196000000</v>
      </c>
      <c r="O10" s="9" t="n">
        <v>207000000</v>
      </c>
      <c r="P10" s="9" t="n">
        <v>202000000</v>
      </c>
      <c r="Q10" s="9" t="n">
        <v>198000000</v>
      </c>
      <c r="R10" s="9" t="n">
        <v>192000000</v>
      </c>
      <c r="S10" s="9" t="n">
        <v>203000000</v>
      </c>
      <c r="T10" s="9" t="n">
        <v>204000000</v>
      </c>
      <c r="U10" s="9" t="n">
        <v>211000000</v>
      </c>
    </row>
    <row r="11">
      <c r="A11" s="8" t="inlineStr">
        <is>
          <t>Selling, general and administrative</t>
        </is>
      </c>
      <c r="B11" s="9" t="n">
        <v>876000000</v>
      </c>
      <c r="C11" s="9" t="n">
        <v>834000000</v>
      </c>
      <c r="D11" s="9" t="n">
        <v>751000000</v>
      </c>
      <c r="E11" s="9" t="n">
        <v>790000000</v>
      </c>
      <c r="F11" s="9" t="n">
        <v>828000000</v>
      </c>
      <c r="G11" s="9" t="n">
        <v>813000000</v>
      </c>
      <c r="H11" s="9" t="n">
        <v>796000000</v>
      </c>
      <c r="I11" s="9" t="n">
        <v>904000000</v>
      </c>
      <c r="J11" s="9" t="n">
        <v>986000000</v>
      </c>
      <c r="K11" s="9" t="n">
        <v>949000000</v>
      </c>
      <c r="L11" s="9" t="n">
        <v>956000000</v>
      </c>
      <c r="M11" s="9" t="n">
        <v>1025000000</v>
      </c>
      <c r="N11" s="9" t="n">
        <v>1021000000</v>
      </c>
      <c r="O11" s="9" t="n">
        <v>1028000000</v>
      </c>
      <c r="P11" s="9" t="n">
        <v>1003000000</v>
      </c>
      <c r="Q11" s="9" t="n">
        <v>1048000000</v>
      </c>
      <c r="R11" s="9" t="n">
        <v>1149000000</v>
      </c>
      <c r="S11" s="9" t="n">
        <v>1105000000</v>
      </c>
      <c r="T11" s="9" t="n">
        <v>1009000000</v>
      </c>
      <c r="U11" s="9" t="n">
        <v>1269000000</v>
      </c>
    </row>
    <row r="12">
      <c r="A12" s="8" t="inlineStr">
        <is>
          <t>Other operating expense (income), net</t>
        </is>
      </c>
      <c r="B12" s="9" t="n">
        <v>0</v>
      </c>
      <c r="C12" s="9" t="n">
        <v>0</v>
      </c>
      <c r="D12" s="9" t="n">
        <v>0</v>
      </c>
      <c r="E12" s="9" t="n">
        <v>0</v>
      </c>
      <c r="F12" s="9" t="n">
        <v>0</v>
      </c>
      <c r="G12" s="9" t="n">
        <v>0</v>
      </c>
      <c r="H12" s="9" t="n">
        <v>0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0</v>
      </c>
      <c r="P12" s="9" t="n">
        <v>0</v>
      </c>
      <c r="Q12" s="9" t="n">
        <v>0</v>
      </c>
      <c r="R12" s="9" t="n">
        <v>0</v>
      </c>
      <c r="S12" s="9" t="n">
        <v>0</v>
      </c>
      <c r="T12" s="9" t="n">
        <v>0</v>
      </c>
      <c r="U12" s="9" t="n">
        <v>0</v>
      </c>
    </row>
    <row r="13">
      <c r="A13" s="8" t="inlineStr">
        <is>
          <t>Total operating expenses</t>
        </is>
      </c>
      <c r="B13" s="10" t="n"/>
      <c r="C13" s="10" t="n"/>
      <c r="D13" s="10" t="n"/>
      <c r="E13" s="10" t="n"/>
      <c r="F13" s="10" t="n"/>
      <c r="G13" s="10" t="n"/>
      <c r="H13" s="10" t="n"/>
      <c r="I13" s="10" t="n"/>
      <c r="J13" s="10" t="n"/>
      <c r="K13" s="10" t="n"/>
      <c r="L13" s="10" t="n"/>
      <c r="M13" s="10" t="n"/>
      <c r="N13" s="10" t="n"/>
      <c r="O13" s="10" t="n"/>
      <c r="P13" s="10" t="n"/>
      <c r="Q13" s="10" t="n"/>
      <c r="R13" s="10" t="n"/>
      <c r="S13" s="10" t="n"/>
      <c r="T13" s="10" t="n"/>
      <c r="U13" s="10" t="n"/>
    </row>
    <row r="14">
      <c r="A14" s="6" t="inlineStr">
        <is>
          <t>Operating income</t>
        </is>
      </c>
      <c r="B14" s="11" t="n"/>
      <c r="C14" s="11" t="n"/>
      <c r="D14" s="11" t="n"/>
      <c r="E14" s="11" t="n"/>
      <c r="F14" s="11" t="n"/>
      <c r="G14" s="11" t="n"/>
      <c r="H14" s="11" t="n"/>
      <c r="I14" s="11" t="n"/>
      <c r="J14" s="11" t="n"/>
      <c r="K14" s="11" t="n"/>
      <c r="L14" s="11" t="n"/>
      <c r="M14" s="11" t="n"/>
      <c r="N14" s="11" t="n"/>
      <c r="O14" s="11" t="n"/>
      <c r="P14" s="11" t="n"/>
      <c r="Q14" s="11" t="n"/>
      <c r="R14" s="11" t="n"/>
      <c r="S14" s="11" t="n"/>
      <c r="T14" s="11" t="n"/>
      <c r="U14" s="11" t="n"/>
    </row>
    <row r="15">
      <c r="A15" s="8" t="inlineStr">
        <is>
          <t>Other non-operating expense (income), net</t>
        </is>
      </c>
      <c r="B15" s="9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9" t="n">
        <v>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9" t="n">
        <v>0</v>
      </c>
      <c r="O15" s="9" t="n">
        <v>0</v>
      </c>
      <c r="P15" s="9" t="n">
        <v>0</v>
      </c>
      <c r="Q15" s="9" t="n">
        <v>0</v>
      </c>
      <c r="R15" s="9" t="n">
        <v>0</v>
      </c>
      <c r="S15" s="9" t="n">
        <v>0</v>
      </c>
      <c r="T15" s="9" t="n">
        <v>0</v>
      </c>
      <c r="U15" s="9" t="n">
        <v>0</v>
      </c>
    </row>
    <row r="16">
      <c r="A16" s="6" t="inlineStr">
        <is>
          <t>Pretax income</t>
        </is>
      </c>
      <c r="B16" s="7" t="n">
        <v>620000000</v>
      </c>
      <c r="C16" s="7" t="n">
        <v>1113000000</v>
      </c>
      <c r="D16" s="7" t="n">
        <v>625000000</v>
      </c>
      <c r="E16" s="7" t="n">
        <v>619000000</v>
      </c>
      <c r="F16" s="7" t="n">
        <v>720000000</v>
      </c>
      <c r="G16" s="7" t="n">
        <v>720000000</v>
      </c>
      <c r="H16" s="7" t="n">
        <v>852000000</v>
      </c>
      <c r="I16" s="7" t="n">
        <v>762000000</v>
      </c>
      <c r="J16" s="7" t="n">
        <v>898000000</v>
      </c>
      <c r="K16" s="7" t="n">
        <v>1079000000</v>
      </c>
      <c r="L16" s="7" t="n">
        <v>1088000000</v>
      </c>
      <c r="M16" s="7" t="n">
        <v>1001000000</v>
      </c>
      <c r="N16" s="7" t="n">
        <v>1195000000</v>
      </c>
      <c r="O16" s="7" t="n">
        <v>1204000000</v>
      </c>
      <c r="P16" s="7" t="n">
        <v>1166000000</v>
      </c>
      <c r="Q16" s="7" t="n">
        <v>1177000000</v>
      </c>
      <c r="R16" s="7" t="n">
        <v>1186000000</v>
      </c>
      <c r="S16" s="7" t="n">
        <v>1275000000</v>
      </c>
      <c r="T16" s="7" t="n">
        <v>1294000000</v>
      </c>
      <c r="U16" s="7" t="n">
        <v>1107000000</v>
      </c>
    </row>
    <row r="17">
      <c r="A17" s="8" t="inlineStr">
        <is>
          <t>Income tax expense</t>
        </is>
      </c>
      <c r="B17" s="9" t="n">
        <v>114000000</v>
      </c>
      <c r="C17" s="9" t="n">
        <v>483000000</v>
      </c>
      <c r="D17" s="9" t="n">
        <v>74000000</v>
      </c>
      <c r="E17" s="9" t="n">
        <v>86000000</v>
      </c>
      <c r="F17" s="9" t="n">
        <v>119000000</v>
      </c>
      <c r="G17" s="9" t="n">
        <v>112000000</v>
      </c>
      <c r="H17" s="9" t="n">
        <v>128000000</v>
      </c>
      <c r="I17" s="9" t="n">
        <v>123000000</v>
      </c>
      <c r="J17" s="9" t="n">
        <v>153000000</v>
      </c>
      <c r="K17" s="9" t="n">
        <v>187000000</v>
      </c>
      <c r="L17" s="9" t="n">
        <v>141000000</v>
      </c>
      <c r="M17" s="9" t="n">
        <v>179000000</v>
      </c>
      <c r="N17" s="9" t="n">
        <v>201000000</v>
      </c>
      <c r="O17" s="9" t="n">
        <v>193000000</v>
      </c>
      <c r="P17" s="9" t="n">
        <v>195000000</v>
      </c>
      <c r="Q17" s="9" t="n">
        <v>212000000</v>
      </c>
      <c r="R17" s="9" t="n">
        <v>203000000</v>
      </c>
      <c r="S17" s="9" t="n">
        <v>264000000</v>
      </c>
      <c r="T17" s="9" t="n">
        <v>162000000</v>
      </c>
      <c r="U17" s="9" t="n">
        <v>240000000</v>
      </c>
    </row>
    <row r="18">
      <c r="A18" s="6" t="inlineStr">
        <is>
          <t>Net income</t>
        </is>
      </c>
      <c r="B18" s="7" t="n">
        <v>506000000</v>
      </c>
      <c r="C18" s="7" t="n">
        <v>629000000</v>
      </c>
      <c r="D18" s="7" t="n">
        <v>551000000</v>
      </c>
      <c r="E18" s="7" t="n">
        <v>532000000</v>
      </c>
      <c r="F18" s="7" t="n">
        <v>601000000</v>
      </c>
      <c r="G18" s="7" t="n">
        <v>607000000</v>
      </c>
      <c r="H18" s="7" t="n">
        <v>722000000</v>
      </c>
      <c r="I18" s="7" t="n">
        <v>638000000</v>
      </c>
      <c r="J18" s="7" t="n">
        <v>744000000</v>
      </c>
      <c r="K18" s="7" t="n">
        <v>891000000</v>
      </c>
      <c r="L18" s="7" t="n">
        <v>945000000</v>
      </c>
      <c r="M18" s="7" t="n">
        <v>821000000</v>
      </c>
      <c r="N18" s="7" t="n">
        <v>993000000</v>
      </c>
      <c r="O18" s="7" t="n">
        <v>1009000000</v>
      </c>
      <c r="P18" s="7" t="n">
        <v>971000000</v>
      </c>
      <c r="Q18" s="7" t="n">
        <v>964000000</v>
      </c>
      <c r="R18" s="7" t="n">
        <v>982000000</v>
      </c>
      <c r="S18" s="7" t="n">
        <v>1010000000</v>
      </c>
      <c r="T18" s="7" t="n">
        <v>1131000000</v>
      </c>
      <c r="U18" s="7" t="n">
        <v>866000000</v>
      </c>
    </row>
    <row r="19">
      <c r="A19" s="8" t="inlineStr">
        <is>
          <t>CapEx</t>
        </is>
      </c>
      <c r="B19" s="9" t="n">
        <v>153000000</v>
      </c>
      <c r="C19" s="9" t="n">
        <v>140000000</v>
      </c>
      <c r="D19" s="9" t="n">
        <v>163000000</v>
      </c>
      <c r="E19" s="9" t="n">
        <v>115000000</v>
      </c>
      <c r="F19" s="9" t="n">
        <v>139000000</v>
      </c>
      <c r="G19" s="9" t="n">
        <v>135000000</v>
      </c>
      <c r="H19" s="9" t="n">
        <v>209000000</v>
      </c>
      <c r="I19" s="9" t="n">
        <v>126000000</v>
      </c>
      <c r="J19" s="9" t="n">
        <v>160000000</v>
      </c>
      <c r="K19" s="9" t="n">
        <v>228000000</v>
      </c>
      <c r="L19" s="9" t="n">
        <v>243000000</v>
      </c>
      <c r="M19" s="9" t="n">
        <v>183000000</v>
      </c>
      <c r="N19" s="9" t="n">
        <v>187000000</v>
      </c>
      <c r="O19" s="9" t="n">
        <v>183000000</v>
      </c>
      <c r="P19" s="9" t="n">
        <v>255000000</v>
      </c>
      <c r="Q19" s="9" t="n">
        <v>147000000</v>
      </c>
      <c r="R19" s="9" t="n">
        <v>202000000</v>
      </c>
      <c r="S19" s="9" t="n">
        <v>178000000</v>
      </c>
      <c r="T19" s="9" t="n">
        <v>392000000</v>
      </c>
      <c r="U19" s="9" t="n">
        <v>193000000</v>
      </c>
    </row>
    <row r="20">
      <c r="A20" s="8" t="inlineStr">
        <is>
          <t>Gross margin</t>
        </is>
      </c>
      <c r="B20" s="12">
        <f>IFERROR(B9/B7,0)</f>
        <v/>
      </c>
      <c r="C20" s="12">
        <f>IFERROR(C9/C7,0)</f>
        <v/>
      </c>
      <c r="D20" s="12">
        <f>IFERROR(D9/D7,0)</f>
        <v/>
      </c>
      <c r="E20" s="12">
        <f>IFERROR(E9/E7,0)</f>
        <v/>
      </c>
      <c r="F20" s="12">
        <f>IFERROR(F9/F7,0)</f>
        <v/>
      </c>
      <c r="G20" s="12">
        <f>IFERROR(G9/G7,0)</f>
        <v/>
      </c>
      <c r="H20" s="12">
        <f>IFERROR(H9/H7,0)</f>
        <v/>
      </c>
      <c r="I20" s="12">
        <f>IFERROR(I9/I7,0)</f>
        <v/>
      </c>
      <c r="J20" s="12">
        <f>IFERROR(J9/J7,0)</f>
        <v/>
      </c>
      <c r="K20" s="12">
        <f>IFERROR(K9/K7,0)</f>
        <v/>
      </c>
      <c r="L20" s="12">
        <f>IFERROR(L9/L7,0)</f>
        <v/>
      </c>
      <c r="M20" s="12">
        <f>IFERROR(M9/M7,0)</f>
        <v/>
      </c>
      <c r="N20" s="12">
        <f>IFERROR(N9/N7,0)</f>
        <v/>
      </c>
      <c r="O20" s="12">
        <f>IFERROR(O9/O7,0)</f>
        <v/>
      </c>
      <c r="P20" s="12">
        <f>IFERROR(P9/P7,0)</f>
        <v/>
      </c>
      <c r="Q20" s="12">
        <f>IFERROR(Q9/Q7,0)</f>
        <v/>
      </c>
      <c r="R20" s="12">
        <f>IFERROR(R9/R7,0)</f>
        <v/>
      </c>
      <c r="S20" s="12">
        <f>IFERROR(S9/S7,0)</f>
        <v/>
      </c>
      <c r="T20" s="12">
        <f>IFERROR(T9/T7,0)</f>
        <v/>
      </c>
      <c r="U20" s="12">
        <f>IFERROR(U9/U7,0)</f>
        <v/>
      </c>
    </row>
    <row r="21">
      <c r="A21" s="8" t="inlineStr">
        <is>
          <t>Operating margin</t>
        </is>
      </c>
      <c r="B21" s="12">
        <f>IFERROR(B14/B7,0)</f>
        <v/>
      </c>
      <c r="C21" s="12">
        <f>IFERROR(C14/C7,0)</f>
        <v/>
      </c>
      <c r="D21" s="12">
        <f>IFERROR(D14/D7,0)</f>
        <v/>
      </c>
      <c r="E21" s="12">
        <f>IFERROR(E14/E7,0)</f>
        <v/>
      </c>
      <c r="F21" s="12">
        <f>IFERROR(F14/F7,0)</f>
        <v/>
      </c>
      <c r="G21" s="12">
        <f>IFERROR(G14/G7,0)</f>
        <v/>
      </c>
      <c r="H21" s="12">
        <f>IFERROR(H14/H7,0)</f>
        <v/>
      </c>
      <c r="I21" s="12">
        <f>IFERROR(I14/I7,0)</f>
        <v/>
      </c>
      <c r="J21" s="12">
        <f>IFERROR(J14/J7,0)</f>
        <v/>
      </c>
      <c r="K21" s="12">
        <f>IFERROR(K14/K7,0)</f>
        <v/>
      </c>
      <c r="L21" s="12">
        <f>IFERROR(L14/L7,0)</f>
        <v/>
      </c>
      <c r="M21" s="12">
        <f>IFERROR(M14/M7,0)</f>
        <v/>
      </c>
      <c r="N21" s="12">
        <f>IFERROR(N14/N7,0)</f>
        <v/>
      </c>
      <c r="O21" s="12">
        <f>IFERROR(O14/O7,0)</f>
        <v/>
      </c>
      <c r="P21" s="12">
        <f>IFERROR(P14/P7,0)</f>
        <v/>
      </c>
      <c r="Q21" s="12">
        <f>IFERROR(Q14/Q7,0)</f>
        <v/>
      </c>
      <c r="R21" s="12">
        <f>IFERROR(R14/R7,0)</f>
        <v/>
      </c>
      <c r="S21" s="12">
        <f>IFERROR(S14/S7,0)</f>
        <v/>
      </c>
      <c r="T21" s="12">
        <f>IFERROR(T14/T7,0)</f>
        <v/>
      </c>
      <c r="U21" s="12">
        <f>IFERROR(U14/U7,0)</f>
        <v/>
      </c>
    </row>
    <row r="22">
      <c r="A22" s="8" t="inlineStr">
        <is>
          <t>Net margin</t>
        </is>
      </c>
      <c r="B22" s="12">
        <f>IFERROR(B18/B7,0)</f>
        <v/>
      </c>
      <c r="C22" s="12">
        <f>IFERROR(C18/C7,0)</f>
        <v/>
      </c>
      <c r="D22" s="12">
        <f>IFERROR(D18/D7,0)</f>
        <v/>
      </c>
      <c r="E22" s="12">
        <f>IFERROR(E18/E7,0)</f>
        <v/>
      </c>
      <c r="F22" s="12">
        <f>IFERROR(F18/F7,0)</f>
        <v/>
      </c>
      <c r="G22" s="12">
        <f>IFERROR(G18/G7,0)</f>
        <v/>
      </c>
      <c r="H22" s="12">
        <f>IFERROR(H18/H7,0)</f>
        <v/>
      </c>
      <c r="I22" s="12">
        <f>IFERROR(I18/I7,0)</f>
        <v/>
      </c>
      <c r="J22" s="12">
        <f>IFERROR(J18/J7,0)</f>
        <v/>
      </c>
      <c r="K22" s="12">
        <f>IFERROR(K18/K7,0)</f>
        <v/>
      </c>
      <c r="L22" s="12">
        <f>IFERROR(L18/L7,0)</f>
        <v/>
      </c>
      <c r="M22" s="12">
        <f>IFERROR(M18/M7,0)</f>
        <v/>
      </c>
      <c r="N22" s="12">
        <f>IFERROR(N18/N7,0)</f>
        <v/>
      </c>
      <c r="O22" s="12">
        <f>IFERROR(O18/O7,0)</f>
        <v/>
      </c>
      <c r="P22" s="12">
        <f>IFERROR(P18/P7,0)</f>
        <v/>
      </c>
      <c r="Q22" s="12">
        <f>IFERROR(Q18/Q7,0)</f>
        <v/>
      </c>
      <c r="R22" s="12">
        <f>IFERROR(R18/R7,0)</f>
        <v/>
      </c>
      <c r="S22" s="12">
        <f>IFERROR(S18/S7,0)</f>
        <v/>
      </c>
      <c r="T22" s="12">
        <f>IFERROR(T18/T7,0)</f>
        <v/>
      </c>
      <c r="U22" s="12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Eaton (ETN) | 5-Year Quarterly Balance Sheet</t>
        </is>
      </c>
    </row>
    <row r="2" ht="34" customHeight="1">
      <c r="A2" s="2" t="inlineStr">
        <is>
          <t>Source: SEC companyfacts and Eaton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279000000</v>
      </c>
      <c r="C7" s="9" t="n">
        <v>271000000</v>
      </c>
      <c r="D7" s="9" t="n">
        <v>297000000</v>
      </c>
      <c r="E7" s="9" t="n">
        <v>237000000</v>
      </c>
      <c r="F7" s="9" t="n">
        <v>364000000</v>
      </c>
      <c r="G7" s="9" t="n">
        <v>231000000</v>
      </c>
      <c r="H7" s="9" t="n">
        <v>294000000</v>
      </c>
      <c r="I7" s="9" t="n">
        <v>235000000</v>
      </c>
      <c r="J7" s="9" t="n">
        <v>353000000</v>
      </c>
      <c r="K7" s="9" t="n">
        <v>348000000</v>
      </c>
      <c r="L7" s="9" t="n">
        <v>488000000</v>
      </c>
      <c r="M7" s="9" t="n">
        <v>473000000</v>
      </c>
      <c r="N7" s="9" t="n">
        <v>540000000</v>
      </c>
      <c r="O7" s="9" t="n">
        <v>473000000</v>
      </c>
      <c r="P7" s="9" t="n">
        <v>555000000</v>
      </c>
      <c r="Q7" s="9" t="n">
        <v>1777000000</v>
      </c>
      <c r="R7" s="9" t="n">
        <v>398000000</v>
      </c>
      <c r="S7" s="9" t="n">
        <v>328000000</v>
      </c>
      <c r="T7" s="9" t="n">
        <v>622000000</v>
      </c>
      <c r="U7" s="9" t="n">
        <v>565000000</v>
      </c>
    </row>
    <row r="8">
      <c r="A8" s="8" t="inlineStr">
        <is>
          <t>Accounts receivable</t>
        </is>
      </c>
      <c r="B8" s="9" t="n">
        <v>3341000000</v>
      </c>
      <c r="C8" s="9" t="n">
        <v>3393000000</v>
      </c>
      <c r="D8" s="9" t="n">
        <v>3297000000</v>
      </c>
      <c r="E8" s="9" t="n">
        <v>3667000000</v>
      </c>
      <c r="F8" s="9" t="n">
        <v>3837000000</v>
      </c>
      <c r="G8" s="9" t="n">
        <v>3816000000</v>
      </c>
      <c r="H8" s="9" t="n">
        <v>4076000000</v>
      </c>
      <c r="I8" s="9" t="n">
        <v>4239000000</v>
      </c>
      <c r="J8" s="9" t="n">
        <v>4399000000</v>
      </c>
      <c r="K8" s="9" t="n">
        <v>4460000000</v>
      </c>
      <c r="L8" s="9" t="n">
        <v>4475000000</v>
      </c>
      <c r="M8" s="9" t="n">
        <v>4674000000</v>
      </c>
      <c r="N8" s="9" t="n">
        <v>4861000000</v>
      </c>
      <c r="O8" s="9" t="n">
        <v>4886000000</v>
      </c>
      <c r="P8" s="9" t="n">
        <v>4619000000</v>
      </c>
      <c r="Q8" s="9" t="n">
        <v>5094000000</v>
      </c>
      <c r="R8" s="9" t="n">
        <v>5486000000</v>
      </c>
      <c r="S8" s="9" t="n">
        <v>5556000000</v>
      </c>
      <c r="T8" s="9" t="n">
        <v>5387000000</v>
      </c>
      <c r="U8" s="9" t="n">
        <v>6366000000</v>
      </c>
    </row>
    <row r="9">
      <c r="A9" s="8" t="inlineStr">
        <is>
          <t>Inventory</t>
        </is>
      </c>
      <c r="B9" s="9" t="n">
        <v>2668000000</v>
      </c>
      <c r="C9" s="9" t="n">
        <v>2802000000</v>
      </c>
      <c r="D9" s="9" t="n">
        <v>2969000000</v>
      </c>
      <c r="E9" s="9" t="n">
        <v>3317000000</v>
      </c>
      <c r="F9" s="9" t="n">
        <v>3445000000</v>
      </c>
      <c r="G9" s="9" t="n">
        <v>3428000000</v>
      </c>
      <c r="H9" s="9" t="n">
        <v>3430000000</v>
      </c>
      <c r="I9" s="9" t="n">
        <v>3604000000</v>
      </c>
      <c r="J9" s="9" t="n">
        <v>3670000000</v>
      </c>
      <c r="K9" s="9" t="n">
        <v>3713000000</v>
      </c>
      <c r="L9" s="9" t="n">
        <v>3739000000</v>
      </c>
      <c r="M9" s="9" t="n">
        <v>3868000000</v>
      </c>
      <c r="N9" s="9" t="n">
        <v>3963000000</v>
      </c>
      <c r="O9" s="9" t="n">
        <v>4178000000</v>
      </c>
      <c r="P9" s="9" t="n">
        <v>4227000000</v>
      </c>
      <c r="Q9" s="9" t="n">
        <v>4392000000</v>
      </c>
      <c r="R9" s="9" t="n">
        <v>4581000000</v>
      </c>
      <c r="S9" s="9" t="n">
        <v>4613000000</v>
      </c>
      <c r="T9" s="9" t="n">
        <v>4721000000</v>
      </c>
      <c r="U9" s="9" t="n">
        <v>5146000000</v>
      </c>
    </row>
    <row r="10">
      <c r="A10" s="8" t="inlineStr">
        <is>
          <t>Other current assets</t>
        </is>
      </c>
      <c r="B10" s="9" t="n">
        <v>3501000000</v>
      </c>
      <c r="C10" s="9" t="n">
        <v>1021000000</v>
      </c>
      <c r="D10" s="9" t="n">
        <v>948000000</v>
      </c>
      <c r="E10" s="9" t="n">
        <v>973000000</v>
      </c>
      <c r="F10" s="9" t="n">
        <v>1041000000</v>
      </c>
      <c r="G10" s="9" t="n">
        <v>1065000000</v>
      </c>
      <c r="H10" s="9" t="n">
        <v>946000000</v>
      </c>
      <c r="I10" s="9" t="n">
        <v>1060000000</v>
      </c>
      <c r="J10" s="9" t="n">
        <v>1881000000</v>
      </c>
      <c r="K10" s="9" t="n">
        <v>2462000000</v>
      </c>
      <c r="L10" s="9" t="n">
        <v>2973000000</v>
      </c>
      <c r="M10" s="9" t="n">
        <v>2838000000</v>
      </c>
      <c r="N10" s="9" t="n">
        <v>3288000000</v>
      </c>
      <c r="O10" s="9" t="n">
        <v>2615000000</v>
      </c>
      <c r="P10" s="9" t="n">
        <v>2400000000</v>
      </c>
      <c r="Q10" s="9" t="n">
        <v>1171000000</v>
      </c>
      <c r="R10" s="9" t="n">
        <v>1432000000</v>
      </c>
      <c r="S10" s="9" t="n">
        <v>1634000000</v>
      </c>
      <c r="T10" s="9" t="n">
        <v>1625000000</v>
      </c>
      <c r="U10" s="9" t="n">
        <v>1928000000</v>
      </c>
    </row>
    <row r="11">
      <c r="A11" s="6" t="inlineStr">
        <is>
          <t>Total current assets</t>
        </is>
      </c>
      <c r="B11" s="7" t="n">
        <v>9789000000</v>
      </c>
      <c r="C11" s="7" t="n">
        <v>7487000000</v>
      </c>
      <c r="D11" s="7" t="n">
        <v>7511000000</v>
      </c>
      <c r="E11" s="7" t="n">
        <v>8194000000</v>
      </c>
      <c r="F11" s="7" t="n">
        <v>8687000000</v>
      </c>
      <c r="G11" s="7" t="n">
        <v>8540000000</v>
      </c>
      <c r="H11" s="7" t="n">
        <v>8746000000</v>
      </c>
      <c r="I11" s="7" t="n">
        <v>9138000000</v>
      </c>
      <c r="J11" s="7" t="n">
        <v>10303000000</v>
      </c>
      <c r="K11" s="7" t="n">
        <v>10983000000</v>
      </c>
      <c r="L11" s="7" t="n">
        <v>11675000000</v>
      </c>
      <c r="M11" s="7" t="n">
        <v>11853000000</v>
      </c>
      <c r="N11" s="7" t="n">
        <v>12652000000</v>
      </c>
      <c r="O11" s="7" t="n">
        <v>12152000000</v>
      </c>
      <c r="P11" s="7" t="n">
        <v>11801000000</v>
      </c>
      <c r="Q11" s="7" t="n">
        <v>12434000000</v>
      </c>
      <c r="R11" s="7" t="n">
        <v>11897000000</v>
      </c>
      <c r="S11" s="7" t="n">
        <v>12131000000</v>
      </c>
      <c r="T11" s="7" t="n">
        <v>12355000000</v>
      </c>
      <c r="U11" s="7" t="n">
        <v>14005000000</v>
      </c>
    </row>
    <row r="12">
      <c r="A12" s="8" t="inlineStr">
        <is>
          <t>PP&amp;E / finance lease ROU assets</t>
        </is>
      </c>
      <c r="B12" s="9" t="n">
        <v>3058000000</v>
      </c>
      <c r="C12" s="9" t="n">
        <v>3025000000</v>
      </c>
      <c r="D12" s="9" t="n">
        <v>3064000000</v>
      </c>
      <c r="E12" s="9" t="n">
        <v>3098000000</v>
      </c>
      <c r="F12" s="9" t="n">
        <v>3043000000</v>
      </c>
      <c r="G12" s="9" t="n">
        <v>2967000000</v>
      </c>
      <c r="H12" s="9" t="n">
        <v>3146000000</v>
      </c>
      <c r="I12" s="9" t="n">
        <v>3206000000</v>
      </c>
      <c r="J12" s="9" t="n">
        <v>3267000000</v>
      </c>
      <c r="K12" s="9" t="n">
        <v>3341000000</v>
      </c>
      <c r="L12" s="9" t="n">
        <v>3530000000</v>
      </c>
      <c r="M12" s="9" t="n">
        <v>3558000000</v>
      </c>
      <c r="N12" s="9" t="n">
        <v>3604000000</v>
      </c>
      <c r="O12" s="9" t="n">
        <v>3711000000</v>
      </c>
      <c r="P12" s="9" t="n">
        <v>3729000000</v>
      </c>
      <c r="Q12" s="9" t="n">
        <v>3765000000</v>
      </c>
      <c r="R12" s="9" t="n">
        <v>4032000000</v>
      </c>
      <c r="S12" s="9" t="n">
        <v>4068000000</v>
      </c>
      <c r="T12" s="9" t="n">
        <v>4316000000</v>
      </c>
      <c r="U12" s="9" t="n">
        <v>4574000000</v>
      </c>
    </row>
    <row r="13">
      <c r="A13" s="8" t="inlineStr">
        <is>
          <t>Goodwill</t>
        </is>
      </c>
      <c r="B13" s="9" t="n">
        <v>14880000000</v>
      </c>
      <c r="C13" s="9" t="n">
        <v>14767000000</v>
      </c>
      <c r="D13" s="9" t="n">
        <v>14751000000</v>
      </c>
      <c r="E13" s="9" t="n">
        <v>14955000000</v>
      </c>
      <c r="F13" s="9" t="n">
        <v>14805000000</v>
      </c>
      <c r="G13" s="9" t="n">
        <v>14479000000</v>
      </c>
      <c r="H13" s="9" t="n">
        <v>14796000000</v>
      </c>
      <c r="I13" s="9" t="n">
        <v>14894000000</v>
      </c>
      <c r="J13" s="9" t="n">
        <v>14914000000</v>
      </c>
      <c r="K13" s="9" t="n">
        <v>14781000000</v>
      </c>
      <c r="L13" s="9" t="n">
        <v>14977000000</v>
      </c>
      <c r="M13" s="9" t="n">
        <v>14877000000</v>
      </c>
      <c r="N13" s="9" t="n">
        <v>14849000000</v>
      </c>
      <c r="O13" s="9" t="n">
        <v>15044000000</v>
      </c>
      <c r="P13" s="9" t="n">
        <v>14713000000</v>
      </c>
      <c r="Q13" s="9" t="n">
        <v>14851000000</v>
      </c>
      <c r="R13" s="9" t="n">
        <v>15790000000</v>
      </c>
      <c r="S13" s="9" t="n">
        <v>15806000000</v>
      </c>
      <c r="T13" s="9" t="n">
        <v>15769000000</v>
      </c>
      <c r="U13" s="9" t="n">
        <v>21402000000</v>
      </c>
    </row>
    <row r="14">
      <c r="A14" s="8" t="inlineStr">
        <is>
          <t>Intangible assets</t>
        </is>
      </c>
      <c r="B14" s="9" t="n">
        <v>6195000000</v>
      </c>
      <c r="C14" s="9" t="n">
        <v>6041000000</v>
      </c>
      <c r="D14" s="9" t="n">
        <v>5855000000</v>
      </c>
      <c r="E14" s="9" t="n">
        <v>6012000000</v>
      </c>
      <c r="F14" s="9" t="n">
        <v>5689000000</v>
      </c>
      <c r="G14" s="9" t="n">
        <v>5492000000</v>
      </c>
      <c r="H14" s="9" t="n">
        <v>5485000000</v>
      </c>
      <c r="I14" s="9" t="n">
        <v>5386000000</v>
      </c>
      <c r="J14" s="9" t="n">
        <v>5285000000</v>
      </c>
      <c r="K14" s="9" t="n">
        <v>5158000000</v>
      </c>
      <c r="L14" s="9" t="n">
        <v>5091000000</v>
      </c>
      <c r="M14" s="9" t="n">
        <v>4975000000</v>
      </c>
      <c r="N14" s="9" t="n">
        <v>4883000000</v>
      </c>
      <c r="O14" s="9" t="n">
        <v>4809000000</v>
      </c>
      <c r="P14" s="9" t="n">
        <v>1200000000</v>
      </c>
      <c r="Q14" s="9" t="n">
        <v>4586000000</v>
      </c>
      <c r="R14" s="9" t="n">
        <v>5227000000</v>
      </c>
      <c r="S14" s="9" t="n">
        <v>5136000000</v>
      </c>
      <c r="T14" s="9" t="n">
        <v>5054000000</v>
      </c>
      <c r="U14" s="9" t="n">
        <v>11259000000</v>
      </c>
    </row>
    <row r="15">
      <c r="A15" s="8" t="inlineStr">
        <is>
          <t>Other non-current assets</t>
        </is>
      </c>
      <c r="B15" s="9" t="n">
        <v>2882000000</v>
      </c>
      <c r="C15" s="9" t="n">
        <v>2808000000</v>
      </c>
      <c r="D15" s="9" t="n">
        <v>2846000000</v>
      </c>
      <c r="E15" s="9" t="n">
        <v>2949000000</v>
      </c>
      <c r="F15" s="9" t="n">
        <v>2929000000</v>
      </c>
      <c r="G15" s="9" t="n">
        <v>2886000000</v>
      </c>
      <c r="H15" s="9" t="n">
        <v>2841000000</v>
      </c>
      <c r="I15" s="9" t="n">
        <v>2893000000</v>
      </c>
      <c r="J15" s="9" t="n">
        <v>3003000000</v>
      </c>
      <c r="K15" s="9" t="n">
        <v>3026000000</v>
      </c>
      <c r="L15" s="9" t="n">
        <v>3159000000</v>
      </c>
      <c r="M15" s="9" t="n">
        <v>3272000000</v>
      </c>
      <c r="N15" s="9" t="n">
        <v>3393000000</v>
      </c>
      <c r="O15" s="9" t="n">
        <v>3520000000</v>
      </c>
      <c r="P15" s="9" t="n">
        <v>6938000000</v>
      </c>
      <c r="Q15" s="9" t="n">
        <v>3570000000</v>
      </c>
      <c r="R15" s="9" t="n">
        <v>3561000000</v>
      </c>
      <c r="S15" s="9" t="n">
        <v>3509000000</v>
      </c>
      <c r="T15" s="9" t="n">
        <v>3757000000</v>
      </c>
      <c r="U15" s="9" t="n">
        <v>3845000000</v>
      </c>
    </row>
    <row r="16">
      <c r="A16" s="6" t="inlineStr">
        <is>
          <t>Total assets</t>
        </is>
      </c>
      <c r="B16" s="7" t="n">
        <v>36804000000</v>
      </c>
      <c r="C16" s="7" t="n">
        <v>34128000000</v>
      </c>
      <c r="D16" s="7" t="n">
        <v>34027000000</v>
      </c>
      <c r="E16" s="7" t="n">
        <v>35208000000</v>
      </c>
      <c r="F16" s="7" t="n">
        <v>35153000000</v>
      </c>
      <c r="G16" s="7" t="n">
        <v>34364000000</v>
      </c>
      <c r="H16" s="7" t="n">
        <v>35014000000</v>
      </c>
      <c r="I16" s="7" t="n">
        <v>35517000000</v>
      </c>
      <c r="J16" s="7" t="n">
        <v>36772000000</v>
      </c>
      <c r="K16" s="7" t="n">
        <v>37289000000</v>
      </c>
      <c r="L16" s="7" t="n">
        <v>38432000000</v>
      </c>
      <c r="M16" s="7" t="n">
        <v>38535000000</v>
      </c>
      <c r="N16" s="7" t="n">
        <v>39381000000</v>
      </c>
      <c r="O16" s="7" t="n">
        <v>39236000000</v>
      </c>
      <c r="P16" s="7" t="n">
        <v>38381000000</v>
      </c>
      <c r="Q16" s="7" t="n">
        <v>39206000000</v>
      </c>
      <c r="R16" s="7" t="n">
        <v>40507000000</v>
      </c>
      <c r="S16" s="7" t="n">
        <v>40650000000</v>
      </c>
      <c r="T16" s="7" t="n">
        <v>41251000000</v>
      </c>
      <c r="U16" s="7" t="n">
        <v>55085000000</v>
      </c>
    </row>
    <row r="17">
      <c r="A17" s="8" t="n"/>
      <c r="B17" s="10" t="n"/>
      <c r="C17" s="10" t="n"/>
      <c r="D17" s="10" t="n"/>
      <c r="E17" s="10" t="n"/>
      <c r="F17" s="10" t="n"/>
      <c r="G17" s="10" t="n"/>
      <c r="H17" s="10" t="n"/>
      <c r="I17" s="10" t="n"/>
      <c r="J17" s="10" t="n"/>
      <c r="K17" s="10" t="n"/>
      <c r="L17" s="10" t="n"/>
      <c r="M17" s="10" t="n"/>
      <c r="N17" s="10" t="n"/>
      <c r="O17" s="10" t="n"/>
      <c r="P17" s="10" t="n"/>
      <c r="Q17" s="10" t="n"/>
      <c r="R17" s="10" t="n"/>
      <c r="S17" s="10" t="n"/>
      <c r="T17" s="10" t="n"/>
      <c r="U17" s="10" t="n"/>
    </row>
    <row r="18">
      <c r="A18" s="8" t="inlineStr">
        <is>
          <t>Accounts payable &amp; accrued liabilities</t>
        </is>
      </c>
      <c r="B18" s="9" t="n">
        <v>2484000000</v>
      </c>
      <c r="C18" s="9" t="n">
        <v>2591000000</v>
      </c>
      <c r="D18" s="9" t="n">
        <v>2797000000</v>
      </c>
      <c r="E18" s="9" t="n">
        <v>2867000000</v>
      </c>
      <c r="F18" s="9" t="n">
        <v>3013000000</v>
      </c>
      <c r="G18" s="9" t="n">
        <v>2937000000</v>
      </c>
      <c r="H18" s="9" t="n">
        <v>3072000000</v>
      </c>
      <c r="I18" s="9" t="n">
        <v>3118000000</v>
      </c>
      <c r="J18" s="9" t="n">
        <v>3192000000</v>
      </c>
      <c r="K18" s="9" t="n">
        <v>3255000000</v>
      </c>
      <c r="L18" s="9" t="n">
        <v>3365000000</v>
      </c>
      <c r="M18" s="9" t="n">
        <v>3400000000</v>
      </c>
      <c r="N18" s="9" t="n">
        <v>3497000000</v>
      </c>
      <c r="O18" s="9" t="n">
        <v>3609000000</v>
      </c>
      <c r="P18" s="9" t="n">
        <v>3678000000</v>
      </c>
      <c r="Q18" s="9" t="n">
        <v>3654000000</v>
      </c>
      <c r="R18" s="9" t="n">
        <v>3762000000</v>
      </c>
      <c r="S18" s="9" t="n">
        <v>3826000000</v>
      </c>
      <c r="T18" s="9" t="n">
        <v>4168000000</v>
      </c>
      <c r="U18" s="9" t="n">
        <v>4910000000</v>
      </c>
    </row>
    <row r="19">
      <c r="A19" s="8" t="inlineStr">
        <is>
          <t>Other current liabilities</t>
        </is>
      </c>
      <c r="B19" s="10">
        <f>B20-B18</f>
        <v/>
      </c>
      <c r="C19" s="10">
        <f>C20-C18</f>
        <v/>
      </c>
      <c r="D19" s="10">
        <f>D20-D18</f>
        <v/>
      </c>
      <c r="E19" s="10">
        <f>E20-E18</f>
        <v/>
      </c>
      <c r="F19" s="10">
        <f>F20-F18</f>
        <v/>
      </c>
      <c r="G19" s="10">
        <f>G20-G18</f>
        <v/>
      </c>
      <c r="H19" s="10">
        <f>H20-H18</f>
        <v/>
      </c>
      <c r="I19" s="10">
        <f>I20-I18</f>
        <v/>
      </c>
      <c r="J19" s="10">
        <f>J20-J18</f>
        <v/>
      </c>
      <c r="K19" s="10">
        <f>K20-K18</f>
        <v/>
      </c>
      <c r="L19" s="10">
        <f>L20-L18</f>
        <v/>
      </c>
      <c r="M19" s="10">
        <f>M20-M18</f>
        <v/>
      </c>
      <c r="N19" s="10">
        <f>N20-N18</f>
        <v/>
      </c>
      <c r="O19" s="10">
        <f>O20-O18</f>
        <v/>
      </c>
      <c r="P19" s="10">
        <f>P20-P18</f>
        <v/>
      </c>
      <c r="Q19" s="10">
        <f>Q20-Q18</f>
        <v/>
      </c>
      <c r="R19" s="10">
        <f>R20-R18</f>
        <v/>
      </c>
      <c r="S19" s="10">
        <f>S20-S18</f>
        <v/>
      </c>
      <c r="T19" s="10">
        <f>T20-T18</f>
        <v/>
      </c>
      <c r="U19" s="10">
        <f>U20-U18</f>
        <v/>
      </c>
    </row>
    <row r="20">
      <c r="A20" s="8" t="inlineStr">
        <is>
          <t>Total current liabilities</t>
        </is>
      </c>
      <c r="B20" s="9" t="n">
        <v>8906000000</v>
      </c>
      <c r="C20" s="9" t="n">
        <v>5914000000</v>
      </c>
      <c r="D20" s="9" t="n">
        <v>7212000000</v>
      </c>
      <c r="E20" s="9" t="n">
        <v>8256000000</v>
      </c>
      <c r="F20" s="9" t="n">
        <v>8974000000</v>
      </c>
      <c r="G20" s="9" t="n">
        <v>6653000000</v>
      </c>
      <c r="H20" s="9" t="n">
        <v>6360000000</v>
      </c>
      <c r="I20" s="9" t="n">
        <v>6087000000</v>
      </c>
      <c r="J20" s="9" t="n">
        <v>6725000000</v>
      </c>
      <c r="K20" s="9" t="n">
        <v>7563000000</v>
      </c>
      <c r="L20" s="9" t="n">
        <v>7747000000</v>
      </c>
      <c r="M20" s="9" t="n">
        <v>7613000000</v>
      </c>
      <c r="N20" s="9" t="n">
        <v>8120000000</v>
      </c>
      <c r="O20" s="9" t="n">
        <v>7941000000</v>
      </c>
      <c r="P20" s="9" t="n">
        <v>7857000000</v>
      </c>
      <c r="Q20" s="9" t="n">
        <v>9522000000</v>
      </c>
      <c r="R20" s="9" t="n">
        <v>9594000000</v>
      </c>
      <c r="S20" s="9" t="n">
        <v>9474000000</v>
      </c>
      <c r="T20" s="9" t="n">
        <v>9370000000</v>
      </c>
      <c r="U20" s="9" t="n">
        <v>11741000000</v>
      </c>
    </row>
    <row r="21">
      <c r="A21" s="8" t="inlineStr">
        <is>
          <t>Debt &amp; capital lease obligations</t>
        </is>
      </c>
      <c r="B21" s="9" t="n">
        <v>12094000000</v>
      </c>
      <c r="C21" s="9" t="n">
        <v>8948000000</v>
      </c>
      <c r="D21" s="9" t="n">
        <v>6844000000</v>
      </c>
      <c r="E21" s="9" t="n">
        <v>7879000000</v>
      </c>
      <c r="F21" s="9" t="n">
        <v>7669000000</v>
      </c>
      <c r="G21" s="9" t="n">
        <v>8985000000</v>
      </c>
      <c r="H21" s="9" t="n">
        <v>8645000000</v>
      </c>
      <c r="I21" s="9" t="n">
        <v>8788000000</v>
      </c>
      <c r="J21" s="9" t="n">
        <v>8898000000</v>
      </c>
      <c r="K21" s="9" t="n">
        <v>8174000000</v>
      </c>
      <c r="L21" s="9" t="n">
        <v>8252000000</v>
      </c>
      <c r="M21" s="9" t="n">
        <v>8193000000</v>
      </c>
      <c r="N21" s="9" t="n">
        <v>8559000000</v>
      </c>
      <c r="O21" s="9" t="n">
        <v>8681000000</v>
      </c>
      <c r="P21" s="9" t="n">
        <v>8478000000</v>
      </c>
      <c r="Q21" s="9" t="n">
        <v>8414000000</v>
      </c>
      <c r="R21" s="9" t="n">
        <v>9862000000</v>
      </c>
      <c r="S21" s="9" t="n">
        <v>9517000000</v>
      </c>
      <c r="T21" s="9" t="n">
        <v>8759000000</v>
      </c>
      <c r="U21" s="9" t="n">
        <v>21045000000</v>
      </c>
    </row>
    <row r="22">
      <c r="A22" s="8" t="inlineStr">
        <is>
          <t>Other non-current liabilities</t>
        </is>
      </c>
      <c r="B22" s="10" t="n"/>
      <c r="C22" s="10" t="n"/>
      <c r="D22" s="10" t="n"/>
      <c r="E22" s="10" t="n"/>
      <c r="F22" s="10" t="n"/>
      <c r="G22" s="10" t="n"/>
      <c r="H22" s="10" t="n"/>
      <c r="I22" s="10" t="n"/>
      <c r="J22" s="10" t="n"/>
      <c r="K22" s="10" t="n"/>
      <c r="L22" s="10" t="n"/>
      <c r="M22" s="10" t="n"/>
      <c r="N22" s="10" t="n"/>
      <c r="O22" s="10" t="n"/>
      <c r="P22" s="10" t="n"/>
      <c r="Q22" s="10" t="n"/>
      <c r="R22" s="10" t="n"/>
      <c r="S22" s="10" t="n"/>
      <c r="T22" s="10" t="n"/>
      <c r="U22" s="10" t="n"/>
    </row>
    <row r="23">
      <c r="A23" s="6" t="inlineStr">
        <is>
          <t>Total liabilities</t>
        </is>
      </c>
      <c r="B23" s="11" t="n"/>
      <c r="C23" s="11" t="n"/>
      <c r="D23" s="11" t="n"/>
      <c r="E23" s="11" t="n"/>
      <c r="F23" s="11" t="n"/>
      <c r="G23" s="11" t="n"/>
      <c r="H23" s="11" t="n"/>
      <c r="I23" s="11" t="n"/>
      <c r="J23" s="11" t="n"/>
      <c r="K23" s="11" t="n"/>
      <c r="L23" s="11" t="n"/>
      <c r="M23" s="11" t="n"/>
      <c r="N23" s="11" t="n"/>
      <c r="O23" s="11" t="n"/>
      <c r="P23" s="11" t="n"/>
      <c r="Q23" s="11" t="n"/>
      <c r="R23" s="11" t="n"/>
      <c r="S23" s="11" t="n"/>
      <c r="T23" s="11" t="n"/>
      <c r="U23" s="11" t="n"/>
    </row>
    <row r="24">
      <c r="A24" s="6" t="inlineStr">
        <is>
          <t>Stockholders’ equity</t>
        </is>
      </c>
      <c r="B24" s="7" t="n">
        <v>15450000000</v>
      </c>
      <c r="C24" s="7" t="n">
        <v>16014000000</v>
      </c>
      <c r="D24" s="7" t="n">
        <v>16451000000</v>
      </c>
      <c r="E24" s="7" t="n">
        <v>16656000000</v>
      </c>
      <c r="F24" s="7" t="n">
        <v>16416000000</v>
      </c>
      <c r="G24" s="7" t="n">
        <v>16103000000</v>
      </c>
      <c r="H24" s="7" t="n">
        <v>17075000000</v>
      </c>
      <c r="I24" s="7" t="n">
        <v>17485000000</v>
      </c>
      <c r="J24" s="7" t="n">
        <v>17988000000</v>
      </c>
      <c r="K24" s="7" t="n">
        <v>18420000000</v>
      </c>
      <c r="L24" s="7" t="n">
        <v>19069000000</v>
      </c>
      <c r="M24" s="7" t="n">
        <v>19326000000</v>
      </c>
      <c r="N24" s="7" t="n">
        <v>19254000000</v>
      </c>
      <c r="O24" s="7" t="n">
        <v>19162000000</v>
      </c>
      <c r="P24" s="7" t="n">
        <v>18531000000</v>
      </c>
      <c r="Q24" s="7" t="n">
        <v>18547000000</v>
      </c>
      <c r="R24" s="7" t="n">
        <v>18647000000</v>
      </c>
      <c r="S24" s="7" t="n">
        <v>18843000000</v>
      </c>
      <c r="T24" s="7" t="n">
        <v>19425000000</v>
      </c>
      <c r="U24" s="7" t="n">
        <v>19721000000</v>
      </c>
    </row>
    <row r="25">
      <c r="A25" s="8" t="inlineStr">
        <is>
          <t>Total liabilities + equity</t>
        </is>
      </c>
      <c r="B25" s="10">
        <f>B23+B24</f>
        <v/>
      </c>
      <c r="C25" s="10">
        <f>C23+C24</f>
        <v/>
      </c>
      <c r="D25" s="10">
        <f>D23+D24</f>
        <v/>
      </c>
      <c r="E25" s="10">
        <f>E23+E24</f>
        <v/>
      </c>
      <c r="F25" s="10">
        <f>F23+F24</f>
        <v/>
      </c>
      <c r="G25" s="10">
        <f>G23+G24</f>
        <v/>
      </c>
      <c r="H25" s="10">
        <f>H23+H24</f>
        <v/>
      </c>
      <c r="I25" s="10">
        <f>I23+I24</f>
        <v/>
      </c>
      <c r="J25" s="10">
        <f>J23+J24</f>
        <v/>
      </c>
      <c r="K25" s="10">
        <f>K23+K24</f>
        <v/>
      </c>
      <c r="L25" s="10">
        <f>L23+L24</f>
        <v/>
      </c>
      <c r="M25" s="10">
        <f>M23+M24</f>
        <v/>
      </c>
      <c r="N25" s="10">
        <f>N23+N24</f>
        <v/>
      </c>
      <c r="O25" s="10">
        <f>O23+O24</f>
        <v/>
      </c>
      <c r="P25" s="10">
        <f>P23+P24</f>
        <v/>
      </c>
      <c r="Q25" s="10">
        <f>Q23+Q24</f>
        <v/>
      </c>
      <c r="R25" s="10">
        <f>R23+R24</f>
        <v/>
      </c>
      <c r="S25" s="10">
        <f>S23+S24</f>
        <v/>
      </c>
      <c r="T25" s="10">
        <f>T23+T24</f>
        <v/>
      </c>
      <c r="U25" s="10">
        <f>U23+U24</f>
        <v/>
      </c>
    </row>
    <row r="26">
      <c r="A26" s="8" t="inlineStr">
        <is>
          <t>Balance check</t>
        </is>
      </c>
      <c r="B26" s="10">
        <f>B25-B16</f>
        <v/>
      </c>
      <c r="C26" s="10">
        <f>C25-C16</f>
        <v/>
      </c>
      <c r="D26" s="10">
        <f>D25-D16</f>
        <v/>
      </c>
      <c r="E26" s="10">
        <f>E25-E16</f>
        <v/>
      </c>
      <c r="F26" s="10">
        <f>F25-F16</f>
        <v/>
      </c>
      <c r="G26" s="10">
        <f>G25-G16</f>
        <v/>
      </c>
      <c r="H26" s="10">
        <f>H25-H16</f>
        <v/>
      </c>
      <c r="I26" s="10">
        <f>I25-I16</f>
        <v/>
      </c>
      <c r="J26" s="10">
        <f>J25-J16</f>
        <v/>
      </c>
      <c r="K26" s="10">
        <f>K25-K16</f>
        <v/>
      </c>
      <c r="L26" s="10">
        <f>L25-L16</f>
        <v/>
      </c>
      <c r="M26" s="10">
        <f>M25-M16</f>
        <v/>
      </c>
      <c r="N26" s="10">
        <f>N25-N16</f>
        <v/>
      </c>
      <c r="O26" s="10">
        <f>O25-O16</f>
        <v/>
      </c>
      <c r="P26" s="10">
        <f>P25-P16</f>
        <v/>
      </c>
      <c r="Q26" s="10">
        <f>Q25-Q16</f>
        <v/>
      </c>
      <c r="R26" s="10">
        <f>R25-R16</f>
        <v/>
      </c>
      <c r="S26" s="10">
        <f>S25-S16</f>
        <v/>
      </c>
      <c r="T26" s="10">
        <f>T25-T16</f>
        <v/>
      </c>
      <c r="U26" s="10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Eaton (ETN)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Q1 | Mar 31,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0.0888</v>
      </c>
      <c r="E5" s="15" t="n">
        <v>0.0688</v>
      </c>
      <c r="F5" s="15" t="n">
        <v>0.0488</v>
      </c>
      <c r="G5" s="15" t="n">
        <v>0.03</v>
      </c>
      <c r="H5" s="15" t="n">
        <v>0.03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0.03</v>
      </c>
      <c r="E6" s="15" t="n">
        <v>0.0675</v>
      </c>
      <c r="F6" s="15" t="n">
        <v>0.105</v>
      </c>
      <c r="G6" s="15" t="n">
        <v>0.1425</v>
      </c>
      <c r="H6" s="15" t="n">
        <v>0.18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0.0367</v>
      </c>
      <c r="E7" s="15" t="n">
        <v>0.0425</v>
      </c>
      <c r="F7" s="15" t="n">
        <v>0.0483</v>
      </c>
      <c r="G7" s="15" t="n">
        <v>0.0542</v>
      </c>
      <c r="H7" s="15" t="n">
        <v>0.06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0.0338</v>
      </c>
      <c r="E8" s="15" t="n">
        <v>0.0454</v>
      </c>
      <c r="F8" s="15" t="n">
        <v>0.0569</v>
      </c>
      <c r="G8" s="15" t="n">
        <v>0.06850000000000001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1046000000</v>
      </c>
      <c r="C10" s="8" t="inlineStr">
        <is>
          <t>Tax rate</t>
        </is>
      </c>
      <c r="D10" s="15" t="n">
        <v>0.1787</v>
      </c>
      <c r="E10" s="15" t="n">
        <v>0.1787</v>
      </c>
      <c r="F10" s="15" t="n">
        <v>0.1787</v>
      </c>
      <c r="G10" s="15" t="n">
        <v>0.1787</v>
      </c>
      <c r="H10" s="15" t="n">
        <v>0.1787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0" t="n"/>
      <c r="E11" s="10" t="n"/>
      <c r="F11" s="10" t="n"/>
      <c r="G11" s="10" t="n"/>
      <c r="H11" s="10" t="n"/>
    </row>
    <row r="12">
      <c r="A12" s="8" t="inlineStr">
        <is>
          <t>TTM CapEx</t>
        </is>
      </c>
      <c r="B12" s="14" t="n">
        <v>965000000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565000000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21045000000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388.3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0" t="n"/>
      <c r="E22" s="10" t="n"/>
      <c r="F22" s="10" t="n"/>
      <c r="G22" s="10" t="n"/>
      <c r="H22" s="10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0" t="n"/>
      <c r="E23" s="10" t="n"/>
      <c r="F23" s="10" t="n"/>
      <c r="G23" s="10" t="n"/>
      <c r="H23" s="10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0" t="n"/>
      <c r="E24" s="10" t="n"/>
      <c r="F24" s="10" t="n"/>
      <c r="G24" s="10" t="n"/>
      <c r="H24" s="10">
        <f>H23*H20</f>
        <v/>
      </c>
    </row>
    <row r="25">
      <c r="A25" s="8" t="n"/>
      <c r="B25" s="8" t="n"/>
      <c r="C25" s="8" t="n"/>
      <c r="D25" s="10" t="n"/>
      <c r="E25" s="10" t="n"/>
      <c r="F25" s="10" t="n"/>
      <c r="G25" s="10" t="n"/>
      <c r="H25" s="10" t="n"/>
    </row>
    <row r="26">
      <c r="A26" s="8" t="n"/>
      <c r="B26" s="8" t="n"/>
      <c r="C26" s="8" t="n"/>
      <c r="D26" s="10" t="n"/>
      <c r="E26" s="10" t="n"/>
      <c r="F26" s="10" t="n"/>
      <c r="G26" s="10" t="n"/>
      <c r="H26" s="10" t="n"/>
    </row>
    <row r="27">
      <c r="A27" s="20" t="inlineStr">
        <is>
          <t>Sources</t>
        </is>
      </c>
      <c r="B27" s="8" t="n"/>
      <c r="C27" s="8" t="n"/>
      <c r="D27" s="10" t="n"/>
      <c r="E27" s="10" t="n"/>
      <c r="F27" s="10" t="n"/>
      <c r="G27" s="10" t="n"/>
      <c r="H27" s="10" t="n"/>
    </row>
    <row r="28">
      <c r="A28" s="8" t="inlineStr">
        <is>
          <t>SEC companyfacts JSON</t>
        </is>
      </c>
      <c r="B28" s="8" t="inlineStr">
        <is>
          <t>https://data.sec.gov/api/xbrl/companyfacts/CIK0001551182.json</t>
        </is>
      </c>
      <c r="C28" s="8" t="n"/>
      <c r="D28" s="10" t="n"/>
      <c r="E28" s="10" t="n"/>
      <c r="F28" s="10" t="n"/>
      <c r="G28" s="10" t="n"/>
      <c r="H28" s="10" t="n"/>
    </row>
    <row r="29">
      <c r="A29" s="8" t="inlineStr">
        <is>
          <t>Eaton latest interim filing</t>
        </is>
      </c>
      <c r="B29" s="8" t="inlineStr">
        <is>
          <t>https://www.sec.gov/Archives/edgar/data/1551182/000155118226000013/etn-20260331.htm</t>
        </is>
      </c>
      <c r="C29" s="8" t="n"/>
      <c r="D29" s="10" t="n"/>
      <c r="E29" s="10" t="n"/>
      <c r="F29" s="10" t="n"/>
      <c r="G29" s="10" t="n"/>
      <c r="H29" s="10" t="n"/>
    </row>
    <row r="30">
      <c r="A30" s="8" t="inlineStr">
        <is>
          <t>Eaton latest annual filing</t>
        </is>
      </c>
      <c r="B30" s="8" t="inlineStr">
        <is>
          <t>https://www.sec.gov/Archives/edgar/data/1551182/000155118226000007/etn-20251231.htm</t>
        </is>
      </c>
      <c r="C30" s="8" t="n"/>
      <c r="D30" s="10" t="n"/>
      <c r="E30" s="10" t="n"/>
      <c r="F30" s="10" t="n"/>
      <c r="G30" s="10" t="n"/>
      <c r="H30" s="10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2026-05-25T04:09:21Z</dcterms:created>
  <dcterms:modified xmlns:dcterms="http://purl.org/dc/terms/" xmlns:xsi="http://www.w3.org/2001/XMLSchema-instance" xsi:type="dcterms:W3CDTF">2026-05-25T04:09:21Z</dcterms:modified>
</cp:coreProperties>
</file>