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0006281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0006281.json" TargetMode="External" Id="rId1"/><Relationship Type="http://schemas.openxmlformats.org/officeDocument/2006/relationships/hyperlink" Target="https://www.sec.gov/Archives/edgar/data/6281/000000628126000052/adi-20260502.htm" TargetMode="External" Id="rId2"/><Relationship Type="http://schemas.openxmlformats.org/officeDocument/2006/relationships/hyperlink" Target="https://www.sec.gov/Archives/edgar/data/6281/000000628125000153/adi-20251101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Analog Devices (ADI) | 5-Year Quarterly Income Statement</t>
        </is>
      </c>
    </row>
    <row r="2" ht="34" customHeight="1">
      <c r="A2" s="2" t="inlineStr">
        <is>
          <t>Source: SEC companyfacts and Analog Devices filings through FY2026 Q2 (quarter ended May 2, 2026; filed May 20, 2026). USD millions.</t>
        </is>
      </c>
    </row>
    <row r="4">
      <c r="A4" s="3" t="inlineStr">
        <is>
          <t>Line Item</t>
        </is>
      </c>
      <c r="B4" s="3" t="inlineStr">
        <is>
          <t>FY2021 Q3</t>
        </is>
      </c>
      <c r="C4" s="3" t="inlineStr">
        <is>
          <t>FY2021 Q4</t>
        </is>
      </c>
      <c r="D4" s="3" t="inlineStr">
        <is>
          <t>FY2022 Q1</t>
        </is>
      </c>
      <c r="E4" s="3" t="inlineStr">
        <is>
          <t>FY2022 Q2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FY2023 Q4</t>
        </is>
      </c>
      <c r="L4" s="3" t="inlineStr">
        <is>
          <t>FY2024 Q1</t>
        </is>
      </c>
      <c r="M4" s="3" t="inlineStr">
        <is>
          <t>FY2024 Q2</t>
        </is>
      </c>
      <c r="N4" s="3" t="inlineStr">
        <is>
          <t>FY2024 Q3</t>
        </is>
      </c>
      <c r="O4" s="3" t="inlineStr">
        <is>
          <t>FY2024 Q4</t>
        </is>
      </c>
      <c r="P4" s="3" t="inlineStr">
        <is>
          <t>FY2025 Q1</t>
        </is>
      </c>
      <c r="Q4" s="3" t="inlineStr">
        <is>
          <t>FY2025 Q2</t>
        </is>
      </c>
      <c r="R4" s="3" t="inlineStr">
        <is>
          <t>FY2025 Q3</t>
        </is>
      </c>
      <c r="S4" s="3" t="inlineStr">
        <is>
          <t>FY2025 Q4</t>
        </is>
      </c>
      <c r="T4" s="3" t="inlineStr">
        <is>
          <t>FY2026 Q1</t>
        </is>
      </c>
      <c r="U4" s="3" t="inlineStr">
        <is>
          <t>FY2026 Q2</t>
        </is>
      </c>
    </row>
    <row r="5">
      <c r="A5" s="4" t="inlineStr">
        <is>
          <t>Quarter End</t>
        </is>
      </c>
      <c r="B5" s="5" t="n">
        <v>44408</v>
      </c>
      <c r="C5" s="5" t="n">
        <v>44499</v>
      </c>
      <c r="D5" s="5" t="n">
        <v>44590</v>
      </c>
      <c r="E5" s="5" t="n">
        <v>44681</v>
      </c>
      <c r="F5" s="5" t="n">
        <v>44772</v>
      </c>
      <c r="G5" s="5" t="n">
        <v>44863</v>
      </c>
      <c r="H5" s="5" t="n">
        <v>44954</v>
      </c>
      <c r="I5" s="5" t="n">
        <v>45045</v>
      </c>
      <c r="J5" s="5" t="n">
        <v>45136</v>
      </c>
      <c r="K5" s="5" t="n">
        <v>45227</v>
      </c>
      <c r="L5" s="5" t="n">
        <v>45325</v>
      </c>
      <c r="M5" s="5" t="n">
        <v>45416</v>
      </c>
      <c r="N5" s="5" t="n">
        <v>45507</v>
      </c>
      <c r="O5" s="5" t="n">
        <v>45598</v>
      </c>
      <c r="P5" s="5" t="n">
        <v>45689</v>
      </c>
      <c r="Q5" s="5" t="n">
        <v>45780</v>
      </c>
      <c r="R5" s="5" t="n">
        <v>45871</v>
      </c>
      <c r="S5" s="5" t="n">
        <v>45962</v>
      </c>
      <c r="T5" s="5" t="n">
        <v>46053</v>
      </c>
      <c r="U5" s="5" t="n">
        <v>46144</v>
      </c>
    </row>
    <row r="7">
      <c r="A7" s="6" t="inlineStr">
        <is>
          <t>Revenue</t>
        </is>
      </c>
      <c r="B7" s="7" t="n">
        <v>1758853000</v>
      </c>
      <c r="C7" s="7" t="n">
        <v>2339568000</v>
      </c>
      <c r="D7" s="7" t="n">
        <v>2684293000</v>
      </c>
      <c r="E7" s="7" t="n">
        <v>2972064000</v>
      </c>
      <c r="F7" s="7" t="n">
        <v>3109880000</v>
      </c>
      <c r="G7" s="7" t="n">
        <v>3247716000</v>
      </c>
      <c r="H7" s="7" t="n">
        <v>3249630000</v>
      </c>
      <c r="I7" s="7" t="n">
        <v>3262930000</v>
      </c>
      <c r="J7" s="7" t="n">
        <v>3076495000</v>
      </c>
      <c r="K7" s="7" t="n">
        <v>2716484000</v>
      </c>
      <c r="L7" s="7" t="n">
        <v>2512704000</v>
      </c>
      <c r="M7" s="7" t="n">
        <v>2159039000</v>
      </c>
      <c r="N7" s="7" t="n">
        <v>2312209000</v>
      </c>
      <c r="O7" s="7" t="n">
        <v>2443205000</v>
      </c>
      <c r="P7" s="7" t="n">
        <v>2423174000</v>
      </c>
      <c r="Q7" s="7" t="n">
        <v>2640068000</v>
      </c>
      <c r="R7" s="7" t="n">
        <v>2880348000</v>
      </c>
      <c r="S7" s="7" t="n">
        <v>3076117000</v>
      </c>
      <c r="T7" s="7" t="n">
        <v>3160263000</v>
      </c>
      <c r="U7" s="7" t="n">
        <v>3623465000</v>
      </c>
    </row>
    <row r="8">
      <c r="A8" s="8" t="inlineStr">
        <is>
          <t>Cost of revenue</t>
        </is>
      </c>
      <c r="B8" s="9" t="n">
        <v>537669000</v>
      </c>
      <c r="C8" s="9" t="n">
        <v>1217748000</v>
      </c>
      <c r="D8" s="9" t="n">
        <v>1282296000</v>
      </c>
      <c r="E8" s="9" t="n">
        <v>1027544000</v>
      </c>
      <c r="F8" s="9" t="n">
        <v>1066738000</v>
      </c>
      <c r="G8" s="9" t="n">
        <v>1104901000</v>
      </c>
      <c r="H8" s="9" t="n">
        <v>1125289000</v>
      </c>
      <c r="I8" s="9" t="n">
        <v>1118384000</v>
      </c>
      <c r="J8" s="9" t="n">
        <v>1114880000</v>
      </c>
      <c r="K8" s="9" t="n">
        <v>1069768000</v>
      </c>
      <c r="L8" s="9" t="n">
        <v>1038763000</v>
      </c>
      <c r="M8" s="9" t="n">
        <v>979004000</v>
      </c>
      <c r="N8" s="9" t="n">
        <v>1000970000</v>
      </c>
      <c r="O8" s="9" t="n">
        <v>1027077000</v>
      </c>
      <c r="P8" s="9" t="n">
        <v>992871000</v>
      </c>
      <c r="Q8" s="9" t="n">
        <v>1028458000</v>
      </c>
      <c r="R8" s="9" t="n">
        <v>1090600000</v>
      </c>
      <c r="S8" s="9" t="n">
        <v>1134300000</v>
      </c>
      <c r="T8" s="9" t="n">
        <v>1115287000</v>
      </c>
      <c r="U8" s="9" t="n">
        <v>1183667000</v>
      </c>
    </row>
    <row r="9">
      <c r="A9" s="6" t="inlineStr">
        <is>
          <t>Gross profit</t>
        </is>
      </c>
      <c r="B9" s="7" t="n">
        <v>1221184000</v>
      </c>
      <c r="C9" s="7" t="n">
        <v>1121820000</v>
      </c>
      <c r="D9" s="7" t="n">
        <v>1401997000</v>
      </c>
      <c r="E9" s="7" t="n">
        <v>1944520000</v>
      </c>
      <c r="F9" s="7" t="n">
        <v>2043142000</v>
      </c>
      <c r="G9" s="7" t="n">
        <v>2142815000</v>
      </c>
      <c r="H9" s="7" t="n">
        <v>2124341000</v>
      </c>
      <c r="I9" s="7" t="n">
        <v>2144546000</v>
      </c>
      <c r="J9" s="7" t="n">
        <v>1961615000</v>
      </c>
      <c r="K9" s="7" t="n">
        <v>1646716000</v>
      </c>
      <c r="L9" s="7" t="n">
        <v>1473941000</v>
      </c>
      <c r="M9" s="7" t="n">
        <v>1180035000</v>
      </c>
      <c r="N9" s="7" t="n">
        <v>1311239000</v>
      </c>
      <c r="O9" s="7" t="n">
        <v>1416128000</v>
      </c>
      <c r="P9" s="7" t="n">
        <v>1430303000</v>
      </c>
      <c r="Q9" s="7" t="n">
        <v>1611610000</v>
      </c>
      <c r="R9" s="7" t="n">
        <v>1789748000</v>
      </c>
      <c r="S9" s="7" t="n">
        <v>1941817000</v>
      </c>
      <c r="T9" s="7" t="n">
        <v>2044976000</v>
      </c>
      <c r="U9" s="7" t="n">
        <v>2439798000</v>
      </c>
    </row>
    <row r="10">
      <c r="A10" s="8" t="inlineStr">
        <is>
          <t>Research and development</t>
        </is>
      </c>
      <c r="B10" s="9" t="n">
        <v>306617000</v>
      </c>
      <c r="C10" s="9" t="n">
        <v>399121000</v>
      </c>
      <c r="D10" s="9" t="n">
        <v>426780000</v>
      </c>
      <c r="E10" s="9" t="n">
        <v>420901000</v>
      </c>
      <c r="F10" s="9" t="n">
        <v>431829000</v>
      </c>
      <c r="G10" s="9" t="n">
        <v>421008000</v>
      </c>
      <c r="H10" s="9" t="n">
        <v>414095000</v>
      </c>
      <c r="I10" s="9" t="n">
        <v>415754000</v>
      </c>
      <c r="J10" s="9" t="n">
        <v>423751000</v>
      </c>
      <c r="K10" s="9" t="n">
        <v>406594000</v>
      </c>
      <c r="L10" s="9" t="n">
        <v>391427000</v>
      </c>
      <c r="M10" s="9" t="n">
        <v>354862000</v>
      </c>
      <c r="N10" s="9" t="n">
        <v>362671000</v>
      </c>
      <c r="O10" s="9" t="n">
        <v>378903000</v>
      </c>
      <c r="P10" s="9" t="n">
        <v>402892000</v>
      </c>
      <c r="Q10" s="9" t="n">
        <v>441837000</v>
      </c>
      <c r="R10" s="9" t="n">
        <v>454251000</v>
      </c>
      <c r="S10" s="9" t="n">
        <v>467021000</v>
      </c>
      <c r="T10" s="9" t="n">
        <v>467400000</v>
      </c>
      <c r="U10" s="9" t="n">
        <v>509323000</v>
      </c>
    </row>
    <row r="11">
      <c r="A11" s="8" t="inlineStr">
        <is>
          <t>Selling, general and administrative</t>
        </is>
      </c>
      <c r="B11" s="9" t="n">
        <v>206076000</v>
      </c>
      <c r="C11" s="9" t="n">
        <v>317455000</v>
      </c>
      <c r="D11" s="9" t="n">
        <v>297365000</v>
      </c>
      <c r="E11" s="9" t="n">
        <v>305308000</v>
      </c>
      <c r="F11" s="9" t="n">
        <v>326942000</v>
      </c>
      <c r="G11" s="9" t="n">
        <v>336560000</v>
      </c>
      <c r="H11" s="9" t="n">
        <v>326284000</v>
      </c>
      <c r="I11" s="9" t="n">
        <v>324251000</v>
      </c>
      <c r="J11" s="9" t="n">
        <v>334113000</v>
      </c>
      <c r="K11" s="9" t="n">
        <v>288936000</v>
      </c>
      <c r="L11" s="9" t="n">
        <v>290078000</v>
      </c>
      <c r="M11" s="9" t="n">
        <v>244129000</v>
      </c>
      <c r="N11" s="9" t="n">
        <v>257213000</v>
      </c>
      <c r="O11" s="9" t="n">
        <v>277220000</v>
      </c>
      <c r="P11" s="9" t="n">
        <v>284796000</v>
      </c>
      <c r="Q11" s="9" t="n">
        <v>302669000</v>
      </c>
      <c r="R11" s="9" t="n">
        <v>325706000</v>
      </c>
      <c r="S11" s="9" t="n">
        <v>342168000</v>
      </c>
      <c r="T11" s="9" t="n">
        <v>345253000</v>
      </c>
      <c r="U11" s="9" t="n">
        <v>362810000</v>
      </c>
    </row>
    <row r="12">
      <c r="A12" s="8" t="inlineStr">
        <is>
          <t>Other operating expense (income), net</t>
        </is>
      </c>
      <c r="B12" s="9" t="n">
        <v>98845000</v>
      </c>
      <c r="C12" s="9" t="n">
        <v>306239000</v>
      </c>
      <c r="D12" s="9" t="n">
        <v>313095000</v>
      </c>
      <c r="E12" s="9" t="n">
        <v>300150000</v>
      </c>
      <c r="F12" s="9" t="n">
        <v>391065000</v>
      </c>
      <c r="G12" s="9" t="n">
        <v>282771000</v>
      </c>
      <c r="H12" s="9" t="n">
        <v>253142000</v>
      </c>
      <c r="I12" s="9" t="n">
        <v>276157000</v>
      </c>
      <c r="J12" s="9" t="n">
        <v>274258000</v>
      </c>
      <c r="K12" s="9" t="n">
        <v>316771000</v>
      </c>
      <c r="L12" s="9" t="n">
        <v>206472000</v>
      </c>
      <c r="M12" s="9" t="n">
        <v>194921000</v>
      </c>
      <c r="N12" s="9" t="n">
        <v>200036000</v>
      </c>
      <c r="O12" s="9" t="n">
        <v>190613000</v>
      </c>
      <c r="P12" s="9" t="n">
        <v>251302000</v>
      </c>
      <c r="Q12" s="9" t="n">
        <v>189160000</v>
      </c>
      <c r="R12" s="9" t="n">
        <v>191763000</v>
      </c>
      <c r="S12" s="9" t="n">
        <v>187417000</v>
      </c>
      <c r="T12" s="9" t="n">
        <v>235297000</v>
      </c>
      <c r="U12" s="9" t="n">
        <v>187985000</v>
      </c>
    </row>
    <row r="13">
      <c r="A13" s="8" t="inlineStr">
        <is>
          <t>Total operating expenses</t>
        </is>
      </c>
      <c r="B13" s="9" t="n">
        <v>611538000</v>
      </c>
      <c r="C13" s="9" t="n">
        <v>1022815000</v>
      </c>
      <c r="D13" s="9" t="n">
        <v>1037240000</v>
      </c>
      <c r="E13" s="9" t="n">
        <v>1026359000</v>
      </c>
      <c r="F13" s="9" t="n">
        <v>1149836000</v>
      </c>
      <c r="G13" s="9" t="n">
        <v>1040339000</v>
      </c>
      <c r="H13" s="9" t="n">
        <v>993521000</v>
      </c>
      <c r="I13" s="9" t="n">
        <v>1016162000</v>
      </c>
      <c r="J13" s="9" t="n">
        <v>1032122000</v>
      </c>
      <c r="K13" s="9" t="n">
        <v>1012301000</v>
      </c>
      <c r="L13" s="9" t="n">
        <v>887977000</v>
      </c>
      <c r="M13" s="9" t="n">
        <v>793912000</v>
      </c>
      <c r="N13" s="9" t="n">
        <v>819920000</v>
      </c>
      <c r="O13" s="9" t="n">
        <v>846736000</v>
      </c>
      <c r="P13" s="9" t="n">
        <v>938990000</v>
      </c>
      <c r="Q13" s="9" t="n">
        <v>933666000</v>
      </c>
      <c r="R13" s="9" t="n">
        <v>971720000</v>
      </c>
      <c r="S13" s="9" t="n">
        <v>996606000</v>
      </c>
      <c r="T13" s="9" t="n">
        <v>1047950000</v>
      </c>
      <c r="U13" s="9" t="n">
        <v>1060118000</v>
      </c>
    </row>
    <row r="14">
      <c r="A14" s="6" t="inlineStr">
        <is>
          <t>Operating income</t>
        </is>
      </c>
      <c r="B14" s="7" t="n">
        <v>609646000</v>
      </c>
      <c r="C14" s="7" t="n">
        <v>99005000</v>
      </c>
      <c r="D14" s="7" t="n">
        <v>364757000</v>
      </c>
      <c r="E14" s="7" t="n">
        <v>918161000</v>
      </c>
      <c r="F14" s="7" t="n">
        <v>893306000</v>
      </c>
      <c r="G14" s="7" t="n">
        <v>1102476000</v>
      </c>
      <c r="H14" s="7" t="n">
        <v>1130820000</v>
      </c>
      <c r="I14" s="7" t="n">
        <v>1128384000</v>
      </c>
      <c r="J14" s="7" t="n">
        <v>929493000</v>
      </c>
      <c r="K14" s="7" t="n">
        <v>634415000</v>
      </c>
      <c r="L14" s="7" t="n">
        <v>585964000</v>
      </c>
      <c r="M14" s="7" t="n">
        <v>386123000</v>
      </c>
      <c r="N14" s="7" t="n">
        <v>491319000</v>
      </c>
      <c r="O14" s="7" t="n">
        <v>569392000</v>
      </c>
      <c r="P14" s="7" t="n">
        <v>491313000</v>
      </c>
      <c r="Q14" s="7" t="n">
        <v>677944000</v>
      </c>
      <c r="R14" s="7" t="n">
        <v>818028000</v>
      </c>
      <c r="S14" s="7" t="n">
        <v>945211000</v>
      </c>
      <c r="T14" s="7" t="n">
        <v>997026000</v>
      </c>
      <c r="U14" s="7" t="n">
        <v>1379680000</v>
      </c>
    </row>
    <row r="15">
      <c r="A15" s="8" t="inlineStr">
        <is>
          <t>Other non-operating expense (income), net</t>
        </is>
      </c>
      <c r="B15" s="9" t="n">
        <v>-37368000</v>
      </c>
      <c r="C15" s="9" t="n">
        <v>-255172000</v>
      </c>
      <c r="D15" s="9" t="n">
        <v>-41202000</v>
      </c>
      <c r="E15" s="9" t="n">
        <v>-38916000</v>
      </c>
      <c r="F15" s="9" t="n">
        <v>-45369000</v>
      </c>
      <c r="G15" s="9" t="n">
        <v>-54464000</v>
      </c>
      <c r="H15" s="9" t="n">
        <v>-57347000</v>
      </c>
      <c r="I15" s="9" t="n">
        <v>-40461000</v>
      </c>
      <c r="J15" s="9" t="n">
        <v>-54672000</v>
      </c>
      <c r="K15" s="9" t="n">
        <v>-62629000</v>
      </c>
      <c r="L15" s="9" t="n">
        <v>-72546000</v>
      </c>
      <c r="M15" s="9" t="n">
        <v>-61520000</v>
      </c>
      <c r="N15" s="9" t="n">
        <v>-68328000</v>
      </c>
      <c r="O15" s="9" t="n">
        <v>-53064000</v>
      </c>
      <c r="P15" s="9" t="n">
        <v>-55737000</v>
      </c>
      <c r="Q15" s="9" t="n">
        <v>-52016000</v>
      </c>
      <c r="R15" s="9" t="n">
        <v>-54619000</v>
      </c>
      <c r="S15" s="9" t="n">
        <v>-58012000</v>
      </c>
      <c r="T15" s="9" t="n">
        <v>-51155000</v>
      </c>
      <c r="U15" s="9" t="n">
        <v>-54852000</v>
      </c>
    </row>
    <row r="16">
      <c r="A16" s="6" t="inlineStr">
        <is>
          <t>Pretax income</t>
        </is>
      </c>
      <c r="B16" s="7" t="n">
        <v>572278000</v>
      </c>
      <c r="C16" s="7" t="n">
        <v>-156167000</v>
      </c>
      <c r="D16" s="7" t="n">
        <v>323555000</v>
      </c>
      <c r="E16" s="7" t="n">
        <v>879245000</v>
      </c>
      <c r="F16" s="7" t="n">
        <v>847937000</v>
      </c>
      <c r="G16" s="7" t="n">
        <v>1048012000</v>
      </c>
      <c r="H16" s="7" t="n">
        <v>1073473000</v>
      </c>
      <c r="I16" s="7" t="n">
        <v>1087923000</v>
      </c>
      <c r="J16" s="7" t="n">
        <v>874821000</v>
      </c>
      <c r="K16" s="7" t="n">
        <v>571786000</v>
      </c>
      <c r="L16" s="7" t="n">
        <v>513418000</v>
      </c>
      <c r="M16" s="7" t="n">
        <v>324603000</v>
      </c>
      <c r="N16" s="7" t="n">
        <v>422991000</v>
      </c>
      <c r="O16" s="7" t="n">
        <v>516328000</v>
      </c>
      <c r="P16" s="7" t="n">
        <v>435576000</v>
      </c>
      <c r="Q16" s="7" t="n">
        <v>625928000</v>
      </c>
      <c r="R16" s="7" t="n">
        <v>763409000</v>
      </c>
      <c r="S16" s="7" t="n">
        <v>887199000</v>
      </c>
      <c r="T16" s="7" t="n">
        <v>945871000</v>
      </c>
      <c r="U16" s="7" t="n">
        <v>1324828000</v>
      </c>
    </row>
    <row r="17">
      <c r="A17" s="8" t="inlineStr">
        <is>
          <t>Income tax expense</t>
        </is>
      </c>
      <c r="B17" s="9" t="n">
        <v>68967000</v>
      </c>
      <c r="C17" s="9" t="n">
        <v>-231854000</v>
      </c>
      <c r="D17" s="9" t="n">
        <v>43478000</v>
      </c>
      <c r="E17" s="9" t="n">
        <v>95972000</v>
      </c>
      <c r="F17" s="9" t="n">
        <v>98952000</v>
      </c>
      <c r="G17" s="9" t="n">
        <v>111786000</v>
      </c>
      <c r="H17" s="9" t="n">
        <v>111999000</v>
      </c>
      <c r="I17" s="9" t="n">
        <v>110267000</v>
      </c>
      <c r="J17" s="9" t="n">
        <v>-2198000</v>
      </c>
      <c r="K17" s="9" t="n">
        <v>73356000</v>
      </c>
      <c r="L17" s="9" t="n">
        <v>50691000</v>
      </c>
      <c r="M17" s="9" t="n">
        <v>22361000</v>
      </c>
      <c r="N17" s="9" t="n">
        <v>30759000</v>
      </c>
      <c r="O17" s="9" t="n">
        <v>38256000</v>
      </c>
      <c r="P17" s="9" t="n">
        <v>44260000</v>
      </c>
      <c r="Q17" s="9" t="n">
        <v>56158000</v>
      </c>
      <c r="R17" s="9" t="n">
        <v>244891000</v>
      </c>
      <c r="S17" s="9" t="n">
        <v>99461000</v>
      </c>
      <c r="T17" s="9" t="n">
        <v>115045000</v>
      </c>
      <c r="U17" s="9" t="n">
        <v>148478000</v>
      </c>
    </row>
    <row r="18">
      <c r="A18" s="6" t="inlineStr">
        <is>
          <t>Net income</t>
        </is>
      </c>
      <c r="B18" s="7" t="n">
        <v>503311000</v>
      </c>
      <c r="C18" s="7" t="n">
        <v>75687000</v>
      </c>
      <c r="D18" s="7" t="n">
        <v>280077000</v>
      </c>
      <c r="E18" s="7" t="n">
        <v>783273000</v>
      </c>
      <c r="F18" s="7" t="n">
        <v>748985000</v>
      </c>
      <c r="G18" s="7" t="n">
        <v>936226000</v>
      </c>
      <c r="H18" s="7" t="n">
        <v>961474000</v>
      </c>
      <c r="I18" s="7" t="n">
        <v>977656000</v>
      </c>
      <c r="J18" s="7" t="n">
        <v>877019000</v>
      </c>
      <c r="K18" s="7" t="n">
        <v>498430000</v>
      </c>
      <c r="L18" s="7" t="n">
        <v>462727000</v>
      </c>
      <c r="M18" s="7" t="n">
        <v>302242000</v>
      </c>
      <c r="N18" s="7" t="n">
        <v>392232000</v>
      </c>
      <c r="O18" s="7" t="n">
        <v>478072000</v>
      </c>
      <c r="P18" s="7" t="n">
        <v>391316000</v>
      </c>
      <c r="Q18" s="7" t="n">
        <v>569770000</v>
      </c>
      <c r="R18" s="7" t="n">
        <v>518518000</v>
      </c>
      <c r="S18" s="7" t="n">
        <v>787738000</v>
      </c>
      <c r="T18" s="7" t="n">
        <v>830826000</v>
      </c>
      <c r="U18" s="7" t="n">
        <v>1176350000</v>
      </c>
    </row>
    <row r="19">
      <c r="A19" s="8" t="inlineStr">
        <is>
          <t>CapEx</t>
        </is>
      </c>
      <c r="B19" s="9" t="n">
        <v>86341000</v>
      </c>
      <c r="C19" s="9" t="n">
        <v>130777000</v>
      </c>
      <c r="D19" s="9" t="n">
        <v>111133000</v>
      </c>
      <c r="E19" s="9" t="n">
        <v>118779000</v>
      </c>
      <c r="F19" s="9" t="n">
        <v>164884000</v>
      </c>
      <c r="G19" s="9" t="n">
        <v>304512000</v>
      </c>
      <c r="H19" s="9" t="n">
        <v>176158000</v>
      </c>
      <c r="I19" s="9" t="n">
        <v>284338000</v>
      </c>
      <c r="J19" s="9" t="n">
        <v>324574000</v>
      </c>
      <c r="K19" s="9" t="n">
        <v>476393000</v>
      </c>
      <c r="L19" s="9" t="n">
        <v>222978000</v>
      </c>
      <c r="M19" s="9" t="n">
        <v>188189000</v>
      </c>
      <c r="N19" s="9" t="n">
        <v>153886000</v>
      </c>
      <c r="O19" s="9" t="n">
        <v>165410000</v>
      </c>
      <c r="P19" s="9" t="n">
        <v>148978000</v>
      </c>
      <c r="Q19" s="9" t="n">
        <v>90268000</v>
      </c>
      <c r="R19" s="9" t="n">
        <v>79153000</v>
      </c>
      <c r="S19" s="9" t="n">
        <v>215153000</v>
      </c>
      <c r="T19" s="9" t="n">
        <v>109313000</v>
      </c>
      <c r="U19" s="9" t="n">
        <v>137702000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Analog Devices (ADI) | 5-Year Quarterly Balance Sheet</t>
        </is>
      </c>
    </row>
    <row r="2" ht="34" customHeight="1">
      <c r="A2" s="2" t="inlineStr">
        <is>
          <t>Source: SEC companyfacts and Analog Devices filings through FY2026 Q2. USD millions.</t>
        </is>
      </c>
    </row>
    <row r="4">
      <c r="A4" s="3" t="inlineStr">
        <is>
          <t>Line Item</t>
        </is>
      </c>
      <c r="B4" s="3" t="inlineStr">
        <is>
          <t>FY2021 Q3</t>
        </is>
      </c>
      <c r="C4" s="3" t="inlineStr">
        <is>
          <t>FY2021 Q4</t>
        </is>
      </c>
      <c r="D4" s="3" t="inlineStr">
        <is>
          <t>FY2022 Q1</t>
        </is>
      </c>
      <c r="E4" s="3" t="inlineStr">
        <is>
          <t>FY2022 Q2</t>
        </is>
      </c>
      <c r="F4" s="3" t="inlineStr">
        <is>
          <t>FY2022 Q3</t>
        </is>
      </c>
      <c r="G4" s="3" t="inlineStr">
        <is>
          <t>FY2022 Q4</t>
        </is>
      </c>
      <c r="H4" s="3" t="inlineStr">
        <is>
          <t>FY2023 Q1</t>
        </is>
      </c>
      <c r="I4" s="3" t="inlineStr">
        <is>
          <t>FY2023 Q2</t>
        </is>
      </c>
      <c r="J4" s="3" t="inlineStr">
        <is>
          <t>FY2023 Q3</t>
        </is>
      </c>
      <c r="K4" s="3" t="inlineStr">
        <is>
          <t>FY2023 Q4</t>
        </is>
      </c>
      <c r="L4" s="3" t="inlineStr">
        <is>
          <t>FY2024 Q1</t>
        </is>
      </c>
      <c r="M4" s="3" t="inlineStr">
        <is>
          <t>FY2024 Q2</t>
        </is>
      </c>
      <c r="N4" s="3" t="inlineStr">
        <is>
          <t>FY2024 Q3</t>
        </is>
      </c>
      <c r="O4" s="3" t="inlineStr">
        <is>
          <t>FY2024 Q4</t>
        </is>
      </c>
      <c r="P4" s="3" t="inlineStr">
        <is>
          <t>FY2025 Q1</t>
        </is>
      </c>
      <c r="Q4" s="3" t="inlineStr">
        <is>
          <t>FY2025 Q2</t>
        </is>
      </c>
      <c r="R4" s="3" t="inlineStr">
        <is>
          <t>FY2025 Q3</t>
        </is>
      </c>
      <c r="S4" s="3" t="inlineStr">
        <is>
          <t>FY2025 Q4</t>
        </is>
      </c>
      <c r="T4" s="3" t="inlineStr">
        <is>
          <t>FY2026 Q1</t>
        </is>
      </c>
      <c r="U4" s="3" t="inlineStr">
        <is>
          <t>FY2026 Q2</t>
        </is>
      </c>
    </row>
    <row r="5">
      <c r="A5" s="4" t="inlineStr">
        <is>
          <t>Quarter End</t>
        </is>
      </c>
      <c r="B5" s="5" t="n">
        <v>44408</v>
      </c>
      <c r="C5" s="5" t="n">
        <v>44499</v>
      </c>
      <c r="D5" s="5" t="n">
        <v>44590</v>
      </c>
      <c r="E5" s="5" t="n">
        <v>44681</v>
      </c>
      <c r="F5" s="5" t="n">
        <v>44772</v>
      </c>
      <c r="G5" s="5" t="n">
        <v>44863</v>
      </c>
      <c r="H5" s="5" t="n">
        <v>44954</v>
      </c>
      <c r="I5" s="5" t="n">
        <v>45045</v>
      </c>
      <c r="J5" s="5" t="n">
        <v>45136</v>
      </c>
      <c r="K5" s="5" t="n">
        <v>45227</v>
      </c>
      <c r="L5" s="5" t="n">
        <v>45325</v>
      </c>
      <c r="M5" s="5" t="n">
        <v>45416</v>
      </c>
      <c r="N5" s="5" t="n">
        <v>45507</v>
      </c>
      <c r="O5" s="5" t="n">
        <v>45598</v>
      </c>
      <c r="P5" s="5" t="n">
        <v>45689</v>
      </c>
      <c r="Q5" s="5" t="n">
        <v>45780</v>
      </c>
      <c r="R5" s="5" t="n">
        <v>45871</v>
      </c>
      <c r="S5" s="5" t="n">
        <v>45962</v>
      </c>
      <c r="T5" s="5" t="n">
        <v>46053</v>
      </c>
      <c r="U5" s="5" t="n">
        <v>46144</v>
      </c>
    </row>
    <row r="7">
      <c r="A7" s="8" t="inlineStr">
        <is>
          <t>Cash &amp; equivalents</t>
        </is>
      </c>
      <c r="B7" s="9" t="n">
        <v>1480701000</v>
      </c>
      <c r="C7" s="9" t="n">
        <v>1977964000</v>
      </c>
      <c r="D7" s="9" t="n">
        <v>1790399000</v>
      </c>
      <c r="E7" s="9" t="n">
        <v>1737733000</v>
      </c>
      <c r="F7" s="9" t="n">
        <v>1524960000</v>
      </c>
      <c r="G7" s="9" t="n">
        <v>1470572000</v>
      </c>
      <c r="H7" s="9" t="n">
        <v>1670462000</v>
      </c>
      <c r="I7" s="9" t="n">
        <v>1177609000</v>
      </c>
      <c r="J7" s="9" t="n">
        <v>1149246000</v>
      </c>
      <c r="K7" s="9" t="n">
        <v>958061000</v>
      </c>
      <c r="L7" s="9" t="n">
        <v>1303560000</v>
      </c>
      <c r="M7" s="9" t="n">
        <v>1939695000</v>
      </c>
      <c r="N7" s="9" t="n">
        <v>2106032000</v>
      </c>
      <c r="O7" s="9" t="n">
        <v>1991342000</v>
      </c>
      <c r="P7" s="9" t="n">
        <v>2349994000</v>
      </c>
      <c r="Q7" s="9" t="n">
        <v>2376235000</v>
      </c>
      <c r="R7" s="9" t="n">
        <v>2321191000</v>
      </c>
      <c r="S7" s="9" t="n">
        <v>2499406000</v>
      </c>
      <c r="T7" s="9" t="n">
        <v>2905860000</v>
      </c>
      <c r="U7" s="9" t="n">
        <v>2436916000</v>
      </c>
    </row>
    <row r="8">
      <c r="A8" s="8" t="inlineStr">
        <is>
          <t>Accounts receivable</t>
        </is>
      </c>
      <c r="B8" s="9" t="n">
        <v>823163000</v>
      </c>
      <c r="C8" s="9" t="n">
        <v>1459056000</v>
      </c>
      <c r="D8" s="9" t="n">
        <v>1636928000</v>
      </c>
      <c r="E8" s="9" t="n">
        <v>1608254000</v>
      </c>
      <c r="F8" s="9" t="n">
        <v>1742646000</v>
      </c>
      <c r="G8" s="9" t="n">
        <v>1800462000</v>
      </c>
      <c r="H8" s="9" t="n">
        <v>1629870000</v>
      </c>
      <c r="I8" s="9" t="n">
        <v>1616256000</v>
      </c>
      <c r="J8" s="9" t="n">
        <v>1616243000</v>
      </c>
      <c r="K8" s="9" t="n">
        <v>1469734000</v>
      </c>
      <c r="L8" s="9" t="n">
        <v>1196721000</v>
      </c>
      <c r="M8" s="9" t="n">
        <v>1004628000</v>
      </c>
      <c r="N8" s="9" t="n">
        <v>1127158000</v>
      </c>
      <c r="O8" s="9" t="n">
        <v>1336331000</v>
      </c>
      <c r="P8" s="9" t="n">
        <v>1192442000</v>
      </c>
      <c r="Q8" s="9" t="n">
        <v>1382365000</v>
      </c>
      <c r="R8" s="9" t="n">
        <v>1553259000</v>
      </c>
      <c r="S8" s="9" t="n">
        <v>1436075000</v>
      </c>
      <c r="T8" s="9" t="n">
        <v>1360184000</v>
      </c>
      <c r="U8" s="9" t="n">
        <v>2051733000</v>
      </c>
    </row>
    <row r="9">
      <c r="A9" s="8" t="inlineStr">
        <is>
          <t>Inventory</t>
        </is>
      </c>
      <c r="B9" s="9" t="n">
        <v>657520000</v>
      </c>
      <c r="C9" s="9" t="n">
        <v>1200610000</v>
      </c>
      <c r="D9" s="9" t="n">
        <v>972571000</v>
      </c>
      <c r="E9" s="9" t="n">
        <v>1075297000</v>
      </c>
      <c r="F9" s="9" t="n">
        <v>1203394000</v>
      </c>
      <c r="G9" s="9" t="n">
        <v>1399914000</v>
      </c>
      <c r="H9" s="9" t="n">
        <v>1522942000</v>
      </c>
      <c r="I9" s="9" t="n">
        <v>1648136000</v>
      </c>
      <c r="J9" s="9" t="n">
        <v>1709313000</v>
      </c>
      <c r="K9" s="9" t="n">
        <v>1642214000</v>
      </c>
      <c r="L9" s="9" t="n">
        <v>1553221000</v>
      </c>
      <c r="M9" s="9" t="n">
        <v>1479081000</v>
      </c>
      <c r="N9" s="9" t="n">
        <v>1427936000</v>
      </c>
      <c r="O9" s="9" t="n">
        <v>1447687000</v>
      </c>
      <c r="P9" s="9" t="n">
        <v>1474656000</v>
      </c>
      <c r="Q9" s="9" t="n">
        <v>1524897000</v>
      </c>
      <c r="R9" s="9" t="n">
        <v>1596853000</v>
      </c>
      <c r="S9" s="9" t="n">
        <v>1656323000</v>
      </c>
      <c r="T9" s="9" t="n">
        <v>1767104000</v>
      </c>
      <c r="U9" s="9" t="n">
        <v>1848405000</v>
      </c>
    </row>
    <row r="10">
      <c r="A10" s="8" t="inlineStr">
        <is>
          <t>Other current assets</t>
        </is>
      </c>
      <c r="B10" s="9" t="n">
        <v>129071000</v>
      </c>
      <c r="C10" s="9" t="n">
        <v>740687000</v>
      </c>
      <c r="D10" s="9" t="n">
        <v>236797000</v>
      </c>
      <c r="E10" s="9" t="n">
        <v>212905000</v>
      </c>
      <c r="F10" s="9" t="n">
        <v>218708000</v>
      </c>
      <c r="G10" s="9" t="n">
        <v>267044000</v>
      </c>
      <c r="H10" s="9" t="n">
        <v>338226000</v>
      </c>
      <c r="I10" s="9" t="n">
        <v>302919000</v>
      </c>
      <c r="J10" s="9" t="n">
        <v>360383000</v>
      </c>
      <c r="K10" s="9" t="n">
        <v>314013000</v>
      </c>
      <c r="L10" s="9" t="n">
        <v>362375000</v>
      </c>
      <c r="M10" s="9" t="n">
        <v>770217000</v>
      </c>
      <c r="N10" s="9" t="n">
        <v>781810000</v>
      </c>
      <c r="O10" s="9" t="n">
        <v>709294000</v>
      </c>
      <c r="P10" s="9" t="n">
        <v>715984000</v>
      </c>
      <c r="Q10" s="9" t="n">
        <v>305040000</v>
      </c>
      <c r="R10" s="9" t="n">
        <v>1453266000</v>
      </c>
      <c r="S10" s="9" t="n">
        <v>1516257000</v>
      </c>
      <c r="T10" s="9" t="n">
        <v>1569378000</v>
      </c>
      <c r="U10" s="9" t="n">
        <v>1472719000</v>
      </c>
    </row>
    <row r="11">
      <c r="A11" s="6" t="inlineStr">
        <is>
          <t>Total current assets</t>
        </is>
      </c>
      <c r="B11" s="7" t="n">
        <v>3090455000</v>
      </c>
      <c r="C11" s="7" t="n">
        <v>5378317000</v>
      </c>
      <c r="D11" s="7" t="n">
        <v>4636695000</v>
      </c>
      <c r="E11" s="7" t="n">
        <v>4634189000</v>
      </c>
      <c r="F11" s="7" t="n">
        <v>4689708000</v>
      </c>
      <c r="G11" s="7" t="n">
        <v>4937992000</v>
      </c>
      <c r="H11" s="7" t="n">
        <v>5161500000</v>
      </c>
      <c r="I11" s="7" t="n">
        <v>4744920000</v>
      </c>
      <c r="J11" s="7" t="n">
        <v>4835185000</v>
      </c>
      <c r="K11" s="7" t="n">
        <v>4384022000</v>
      </c>
      <c r="L11" s="7" t="n">
        <v>4415877000</v>
      </c>
      <c r="M11" s="7" t="n">
        <v>5193621000</v>
      </c>
      <c r="N11" s="7" t="n">
        <v>5442936000</v>
      </c>
      <c r="O11" s="7" t="n">
        <v>5484654000</v>
      </c>
      <c r="P11" s="7" t="n">
        <v>5733076000</v>
      </c>
      <c r="Q11" s="7" t="n">
        <v>5588537000</v>
      </c>
      <c r="R11" s="7" t="n">
        <v>6924569000</v>
      </c>
      <c r="S11" s="7" t="n">
        <v>7108061000</v>
      </c>
      <c r="T11" s="7" t="n">
        <v>7602526000</v>
      </c>
      <c r="U11" s="7" t="n">
        <v>7809773000</v>
      </c>
    </row>
    <row r="12">
      <c r="A12" s="8" t="inlineStr">
        <is>
          <t>PP&amp;E / finance lease ROU assets</t>
        </is>
      </c>
      <c r="B12" s="9" t="n">
        <v>1173674000</v>
      </c>
      <c r="C12" s="9" t="n">
        <v>1979051000</v>
      </c>
      <c r="D12" s="9" t="n">
        <v>2037290000</v>
      </c>
      <c r="E12" s="9" t="n">
        <v>2094148000</v>
      </c>
      <c r="F12" s="9" t="n">
        <v>2180048000</v>
      </c>
      <c r="G12" s="9" t="n">
        <v>2401304000</v>
      </c>
      <c r="H12" s="9" t="n">
        <v>2524655000</v>
      </c>
      <c r="I12" s="9" t="n">
        <v>2742016000</v>
      </c>
      <c r="J12" s="9" t="n">
        <v>2922781000</v>
      </c>
      <c r="K12" s="9" t="n">
        <v>3219157000</v>
      </c>
      <c r="L12" s="9" t="n">
        <v>3281937000</v>
      </c>
      <c r="M12" s="9" t="n">
        <v>3415220000</v>
      </c>
      <c r="N12" s="9" t="n">
        <v>3395748000</v>
      </c>
      <c r="O12" s="9" t="n">
        <v>3415550000</v>
      </c>
      <c r="P12" s="9" t="n">
        <v>3355240000</v>
      </c>
      <c r="Q12" s="9" t="n">
        <v>3336128000</v>
      </c>
      <c r="R12" s="9" t="n">
        <v>3299278000</v>
      </c>
      <c r="S12" s="9" t="n">
        <v>3315696000</v>
      </c>
      <c r="T12" s="9" t="n">
        <v>3248983000</v>
      </c>
      <c r="U12" s="9" t="n">
        <v>3292288000</v>
      </c>
    </row>
    <row r="13">
      <c r="A13" s="8" t="inlineStr">
        <is>
          <t>Goodwill</t>
        </is>
      </c>
      <c r="B13" s="9" t="n">
        <v>12278898000</v>
      </c>
      <c r="C13" s="9" t="n">
        <v>26918470000</v>
      </c>
      <c r="D13" s="9" t="n">
        <v>26940594000</v>
      </c>
      <c r="E13" s="9" t="n">
        <v>26923756000</v>
      </c>
      <c r="F13" s="9" t="n">
        <v>26920335000</v>
      </c>
      <c r="G13" s="9" t="n">
        <v>26913134000</v>
      </c>
      <c r="H13" s="9" t="n">
        <v>26913134000</v>
      </c>
      <c r="I13" s="9" t="n">
        <v>26913134000</v>
      </c>
      <c r="J13" s="9" t="n">
        <v>26913134000</v>
      </c>
      <c r="K13" s="9" t="n">
        <v>26909775000</v>
      </c>
      <c r="L13" s="9" t="n">
        <v>26913134000</v>
      </c>
      <c r="M13" s="9" t="n">
        <v>26909775000</v>
      </c>
      <c r="N13" s="9" t="n">
        <v>26909775000</v>
      </c>
      <c r="O13" s="9" t="n">
        <v>26909775000</v>
      </c>
      <c r="P13" s="9" t="n">
        <v>26945180000</v>
      </c>
      <c r="Q13" s="9" t="n">
        <v>26945180000</v>
      </c>
      <c r="R13" s="9" t="n">
        <v>26945180000</v>
      </c>
      <c r="S13" s="9" t="n">
        <v>26945180000</v>
      </c>
      <c r="T13" s="9" t="n">
        <v>26945180000</v>
      </c>
      <c r="U13" s="9" t="n">
        <v>26973180000</v>
      </c>
    </row>
    <row r="14">
      <c r="A14" s="8" t="inlineStr">
        <is>
          <t>Intangible assets</t>
        </is>
      </c>
      <c r="B14" s="9" t="n">
        <v>3248802000</v>
      </c>
      <c r="C14" s="9" t="n">
        <v>15267170000</v>
      </c>
      <c r="D14" s="9" t="n">
        <v>14762722000</v>
      </c>
      <c r="E14" s="9" t="n">
        <v>14258728000</v>
      </c>
      <c r="F14" s="9" t="n">
        <v>13764444000</v>
      </c>
      <c r="G14" s="9" t="n">
        <v>13265406000</v>
      </c>
      <c r="H14" s="9" t="n">
        <v>12763229000</v>
      </c>
      <c r="I14" s="9" t="n">
        <v>12261693000</v>
      </c>
      <c r="J14" s="9" t="n">
        <v>11762655000</v>
      </c>
      <c r="K14" s="9" t="n">
        <v>11311957000</v>
      </c>
      <c r="L14" s="9" t="n">
        <v>10871054000</v>
      </c>
      <c r="M14" s="9" t="n">
        <v>10434776000</v>
      </c>
      <c r="N14" s="9" t="n">
        <v>9997707000</v>
      </c>
      <c r="O14" s="9" t="n">
        <v>9585464000</v>
      </c>
      <c r="P14" s="9" t="n">
        <v>9183038000</v>
      </c>
      <c r="Q14" s="9" t="n">
        <v>8787380000</v>
      </c>
      <c r="R14" s="9" t="n">
        <v>8402630000</v>
      </c>
      <c r="S14" s="9" t="n">
        <v>8013815000</v>
      </c>
      <c r="T14" s="9" t="n">
        <v>7629200000</v>
      </c>
      <c r="U14" s="9" t="n">
        <v>7255362000</v>
      </c>
    </row>
    <row r="15">
      <c r="A15" s="8" t="inlineStr">
        <is>
          <t>Other non-current assets</t>
        </is>
      </c>
      <c r="B15" s="9" t="n">
        <v>1849361000</v>
      </c>
      <c r="C15" s="9" t="n">
        <v>2779063000</v>
      </c>
      <c r="D15" s="9" t="n">
        <v>2838313000</v>
      </c>
      <c r="E15" s="9" t="n">
        <v>2889831000</v>
      </c>
      <c r="F15" s="9" t="n">
        <v>2791635000</v>
      </c>
      <c r="G15" s="9" t="n">
        <v>2784514000</v>
      </c>
      <c r="H15" s="9" t="n">
        <v>2872002000</v>
      </c>
      <c r="I15" s="9" t="n">
        <v>2882976000</v>
      </c>
      <c r="J15" s="9" t="n">
        <v>2912984000</v>
      </c>
      <c r="K15" s="9" t="n">
        <v>2969567000</v>
      </c>
      <c r="L15" s="9" t="n">
        <v>2906462000</v>
      </c>
      <c r="M15" s="9" t="n">
        <v>2908474000</v>
      </c>
      <c r="N15" s="9" t="n">
        <v>2872208000</v>
      </c>
      <c r="O15" s="9" t="n">
        <v>2832834000</v>
      </c>
      <c r="P15" s="9" t="n">
        <v>2751012000</v>
      </c>
      <c r="Q15" s="9" t="n">
        <v>2687262000</v>
      </c>
      <c r="R15" s="9" t="n">
        <v>2620944000</v>
      </c>
      <c r="S15" s="9" t="n">
        <v>2609960000</v>
      </c>
      <c r="T15" s="9" t="n">
        <v>2565301000</v>
      </c>
      <c r="U15" s="9" t="n">
        <v>2618492000</v>
      </c>
    </row>
    <row r="16">
      <c r="A16" s="6" t="inlineStr">
        <is>
          <t>Total assets</t>
        </is>
      </c>
      <c r="B16" s="7" t="n">
        <v>21641190000</v>
      </c>
      <c r="C16" s="7" t="n">
        <v>52322071000</v>
      </c>
      <c r="D16" s="7" t="n">
        <v>51215614000</v>
      </c>
      <c r="E16" s="7" t="n">
        <v>50800652000</v>
      </c>
      <c r="F16" s="7" t="n">
        <v>50346170000</v>
      </c>
      <c r="G16" s="7" t="n">
        <v>50302350000</v>
      </c>
      <c r="H16" s="7" t="n">
        <v>50234520000</v>
      </c>
      <c r="I16" s="7" t="n">
        <v>49544739000</v>
      </c>
      <c r="J16" s="7" t="n">
        <v>49346739000</v>
      </c>
      <c r="K16" s="7" t="n">
        <v>48794478000</v>
      </c>
      <c r="L16" s="7" t="n">
        <v>48388464000</v>
      </c>
      <c r="M16" s="7" t="n">
        <v>48861866000</v>
      </c>
      <c r="N16" s="7" t="n">
        <v>48618374000</v>
      </c>
      <c r="O16" s="7" t="n">
        <v>48228277000</v>
      </c>
      <c r="P16" s="7" t="n">
        <v>47967546000</v>
      </c>
      <c r="Q16" s="7" t="n">
        <v>47344487000</v>
      </c>
      <c r="R16" s="7" t="n">
        <v>48192601000</v>
      </c>
      <c r="S16" s="7" t="n">
        <v>47992712000</v>
      </c>
      <c r="T16" s="7" t="n">
        <v>47991190000</v>
      </c>
      <c r="U16" s="7" t="n">
        <v>47949095000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1235610000</v>
      </c>
      <c r="C18" s="9" t="n">
        <v>1920964000</v>
      </c>
      <c r="D18" s="9" t="n">
        <v>1821486000</v>
      </c>
      <c r="E18" s="9" t="n">
        <v>1988850000</v>
      </c>
      <c r="F18" s="9" t="n">
        <v>1995475000</v>
      </c>
      <c r="G18" s="9" t="n">
        <v>2176810000</v>
      </c>
      <c r="H18" s="9" t="n">
        <v>1919734000</v>
      </c>
      <c r="I18" s="9" t="n">
        <v>2083807000</v>
      </c>
      <c r="J18" s="9" t="n">
        <v>1862870000</v>
      </c>
      <c r="K18" s="9" t="n">
        <v>1845649000</v>
      </c>
      <c r="L18" s="9" t="n">
        <v>1469587000</v>
      </c>
      <c r="M18" s="9" t="n">
        <v>1489360000</v>
      </c>
      <c r="N18" s="9" t="n">
        <v>1381588000</v>
      </c>
      <c r="O18" s="9" t="n">
        <v>1593527000</v>
      </c>
      <c r="P18" s="9" t="n">
        <v>1535282000</v>
      </c>
      <c r="Q18" s="9" t="n">
        <v>1782973000</v>
      </c>
      <c r="R18" s="9" t="n">
        <v>1955340000</v>
      </c>
      <c r="S18" s="9" t="n">
        <v>2188792000</v>
      </c>
      <c r="T18" s="9" t="n">
        <v>2132852000</v>
      </c>
      <c r="U18" s="9" t="n">
        <v>2681856000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2793342000</v>
      </c>
      <c r="C20" s="9" t="n">
        <v>2770312000</v>
      </c>
      <c r="D20" s="9" t="n">
        <v>2221906000</v>
      </c>
      <c r="E20" s="9" t="n">
        <v>2326212000</v>
      </c>
      <c r="F20" s="9" t="n">
        <v>2441201000</v>
      </c>
      <c r="G20" s="9" t="n">
        <v>2442655000</v>
      </c>
      <c r="H20" s="9" t="n">
        <v>2433677000</v>
      </c>
      <c r="I20" s="9" t="n">
        <v>2646410000</v>
      </c>
      <c r="J20" s="9" t="n">
        <v>2831018000</v>
      </c>
      <c r="K20" s="9" t="n">
        <v>3200971000</v>
      </c>
      <c r="L20" s="9" t="n">
        <v>2923366000</v>
      </c>
      <c r="M20" s="9" t="n">
        <v>3297322000</v>
      </c>
      <c r="N20" s="9" t="n">
        <v>3226629000</v>
      </c>
      <c r="O20" s="9" t="n">
        <v>2988280000</v>
      </c>
      <c r="P20" s="9" t="n">
        <v>2970996000</v>
      </c>
      <c r="Q20" s="9" t="n">
        <v>2690642000</v>
      </c>
      <c r="R20" s="9" t="n">
        <v>2979038000</v>
      </c>
      <c r="S20" s="9" t="n">
        <v>3245801000</v>
      </c>
      <c r="T20" s="9" t="n">
        <v>4330623000</v>
      </c>
      <c r="U20" s="9" t="n">
        <v>4456907000</v>
      </c>
    </row>
    <row r="21">
      <c r="A21" s="8" t="inlineStr">
        <is>
          <t>Debt &amp; capital lease obligations</t>
        </is>
      </c>
      <c r="B21" s="11" t="n"/>
      <c r="C21" s="9" t="n">
        <v>6776865000</v>
      </c>
      <c r="D21" s="9" t="n">
        <v>6276865000</v>
      </c>
      <c r="E21" s="9" t="n">
        <v>6276865000</v>
      </c>
      <c r="F21" s="9" t="n">
        <v>6276865000</v>
      </c>
      <c r="G21" s="9" t="n">
        <v>6576865000</v>
      </c>
      <c r="H21" s="9" t="n">
        <v>6576865000</v>
      </c>
      <c r="I21" s="9" t="n">
        <v>6770712000</v>
      </c>
      <c r="J21" s="9" t="n">
        <v>7061787000</v>
      </c>
      <c r="K21" s="9" t="n">
        <v>7016129000</v>
      </c>
      <c r="L21" s="9" t="n">
        <v>499322000</v>
      </c>
      <c r="M21" s="9" t="n">
        <v>898776000</v>
      </c>
      <c r="N21" s="9" t="n">
        <v>899251000</v>
      </c>
      <c r="O21" s="9" t="n">
        <v>399636000</v>
      </c>
      <c r="P21" s="9" t="n">
        <v>399855000</v>
      </c>
      <c r="Q21" s="9" t="n">
        <v>0</v>
      </c>
      <c r="R21" s="9" t="n">
        <v>0</v>
      </c>
      <c r="S21" s="9" t="n">
        <v>0</v>
      </c>
      <c r="T21" s="9" t="n">
        <v>898900000</v>
      </c>
      <c r="U21" s="9" t="n">
        <v>899227000</v>
      </c>
    </row>
    <row r="22">
      <c r="A22" s="8" t="inlineStr">
        <is>
          <t>Other non-current liabilities</t>
        </is>
      </c>
      <c r="B22" s="11" t="n"/>
      <c r="C22" s="11" t="n"/>
      <c r="D22" s="11" t="n"/>
      <c r="E22" s="11" t="n"/>
      <c r="F22" s="11" t="n"/>
      <c r="G22" s="11" t="n"/>
      <c r="H22" s="11" t="n"/>
      <c r="I22" s="11" t="n"/>
      <c r="J22" s="11" t="n"/>
      <c r="K22" s="11" t="n"/>
      <c r="L22" s="11" t="n"/>
      <c r="M22" s="11" t="n"/>
      <c r="N22" s="11" t="n"/>
      <c r="O22" s="11" t="n"/>
      <c r="P22" s="11" t="n"/>
      <c r="Q22" s="11" t="n"/>
      <c r="R22" s="11" t="n"/>
      <c r="S22" s="11" t="n"/>
      <c r="T22" s="11" t="n"/>
      <c r="U22" s="11" t="n"/>
    </row>
    <row r="23">
      <c r="A23" s="6" t="inlineStr">
        <is>
          <t>Total liabilities</t>
        </is>
      </c>
      <c r="B23" s="12" t="n"/>
      <c r="C23" s="12" t="n"/>
      <c r="D23" s="12" t="n"/>
      <c r="E23" s="12" t="n"/>
      <c r="F23" s="12" t="n"/>
      <c r="G23" s="12" t="n"/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</row>
    <row r="24">
      <c r="A24" s="6" t="inlineStr">
        <is>
          <t>Stockholders’ equity</t>
        </is>
      </c>
      <c r="B24" s="7" t="n">
        <v>12263963000</v>
      </c>
      <c r="C24" s="7" t="n">
        <v>37992542000</v>
      </c>
      <c r="D24" s="7" t="n">
        <v>37427312000</v>
      </c>
      <c r="E24" s="7" t="n">
        <v>37099782000</v>
      </c>
      <c r="F24" s="7" t="n">
        <v>36638591000</v>
      </c>
      <c r="G24" s="7" t="n">
        <v>36465323000</v>
      </c>
      <c r="H24" s="7" t="n">
        <v>36531485000</v>
      </c>
      <c r="I24" s="7" t="n">
        <v>36013224000</v>
      </c>
      <c r="J24" s="7" t="n">
        <v>35903746000</v>
      </c>
      <c r="K24" s="7" t="n">
        <v>35565122000</v>
      </c>
      <c r="L24" s="7" t="n">
        <v>35548073000</v>
      </c>
      <c r="M24" s="7" t="n">
        <v>35248789000</v>
      </c>
      <c r="N24" s="7" t="n">
        <v>35190109000</v>
      </c>
      <c r="O24" s="7" t="n">
        <v>35176317000</v>
      </c>
      <c r="P24" s="7" t="n">
        <v>35070535000</v>
      </c>
      <c r="Q24" s="7" t="n">
        <v>35010620000</v>
      </c>
      <c r="R24" s="7" t="n">
        <v>34085842000</v>
      </c>
      <c r="S24" s="7" t="n">
        <v>33815755000</v>
      </c>
      <c r="T24" s="7" t="n">
        <v>33787259000</v>
      </c>
      <c r="U24" s="7" t="n">
        <v>33742033000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Analog Devices (ADI)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3" t="inlineStr">
        <is>
          <t>Base Quarter</t>
        </is>
      </c>
      <c r="B4" s="13" t="inlineStr">
        <is>
          <t>FY2026 Q2 | May 02, 2026</t>
        </is>
      </c>
      <c r="C4" s="13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4">
        <f>SUM('Income Statement'!R7:U7)</f>
        <v/>
      </c>
      <c r="C5" s="8" t="inlineStr">
        <is>
          <t>Revenue growth</t>
        </is>
      </c>
      <c r="D5" s="15" t="n">
        <v>0.2083</v>
      </c>
      <c r="E5" s="15" t="n">
        <v>0.1883</v>
      </c>
      <c r="F5" s="15" t="n">
        <v>0.1683</v>
      </c>
      <c r="G5" s="15" t="n">
        <v>0.1483</v>
      </c>
      <c r="H5" s="15" t="n">
        <v>0.1383</v>
      </c>
    </row>
    <row r="6">
      <c r="A6" s="8" t="inlineStr">
        <is>
          <t>TTM EBIT</t>
        </is>
      </c>
      <c r="B6" s="14">
        <f>SUM('Income Statement'!R14:U14)</f>
        <v/>
      </c>
      <c r="C6" s="8" t="inlineStr">
        <is>
          <t>EBIT margin</t>
        </is>
      </c>
      <c r="D6" s="15" t="n">
        <v>0.325</v>
      </c>
      <c r="E6" s="15" t="n">
        <v>0.325</v>
      </c>
      <c r="F6" s="15" t="n">
        <v>0.325</v>
      </c>
      <c r="G6" s="15" t="n">
        <v>0.325</v>
      </c>
      <c r="H6" s="15" t="n">
        <v>0.325</v>
      </c>
    </row>
    <row r="7">
      <c r="A7" s="8" t="inlineStr">
        <is>
          <t>TTM EBIT Margin</t>
        </is>
      </c>
      <c r="B7" s="14">
        <f>IFERROR(B6/B5,0)</f>
        <v/>
      </c>
      <c r="C7" s="8" t="inlineStr">
        <is>
          <t>D&amp;A margin</t>
        </is>
      </c>
      <c r="D7" s="15" t="n">
        <v>0.0329</v>
      </c>
      <c r="E7" s="15" t="n">
        <v>0.0397</v>
      </c>
      <c r="F7" s="15" t="n">
        <v>0.0464</v>
      </c>
      <c r="G7" s="15" t="n">
        <v>0.0532</v>
      </c>
      <c r="H7" s="15" t="n">
        <v>0.06</v>
      </c>
    </row>
    <row r="8">
      <c r="A8" s="8" t="inlineStr">
        <is>
          <t>Base Net Working Capital</t>
        </is>
      </c>
      <c r="B8" s="14">
        <f>'Balance Sheet'!U8+'Balance Sheet'!U9+'Balance Sheet'!U10-'Balance Sheet'!U20</f>
        <v/>
      </c>
      <c r="C8" s="8" t="inlineStr">
        <is>
          <t>CapEx margin</t>
        </is>
      </c>
      <c r="D8" s="15" t="n">
        <v>0.0425</v>
      </c>
      <c r="E8" s="15" t="n">
        <v>0.0519</v>
      </c>
      <c r="F8" s="15" t="n">
        <v>0.0612</v>
      </c>
      <c r="G8" s="15" t="n">
        <v>0.0706</v>
      </c>
      <c r="H8" s="15" t="n">
        <v>0.08</v>
      </c>
    </row>
    <row r="9">
      <c r="A9" s="8" t="inlineStr">
        <is>
          <t>NWC % Revenue</t>
        </is>
      </c>
      <c r="B9" s="14">
        <f>IFERROR(B8/B5,0)</f>
        <v/>
      </c>
      <c r="C9" s="8" t="inlineStr">
        <is>
          <t>NWC % revenue</t>
        </is>
      </c>
      <c r="D9" s="15" t="n">
        <v>0.02</v>
      </c>
      <c r="E9" s="15" t="n">
        <v>0.02</v>
      </c>
      <c r="F9" s="15" t="n">
        <v>0.02</v>
      </c>
      <c r="G9" s="15" t="n">
        <v>0.02</v>
      </c>
      <c r="H9" s="15" t="n">
        <v>0.02</v>
      </c>
    </row>
    <row r="10">
      <c r="A10" s="8" t="inlineStr">
        <is>
          <t>TTM D&amp;A</t>
        </is>
      </c>
      <c r="B10" s="14" t="n">
        <v>418863000</v>
      </c>
      <c r="C10" s="8" t="inlineStr">
        <is>
          <t>Tax rate</t>
        </is>
      </c>
      <c r="D10" s="15" t="n">
        <v>0.155</v>
      </c>
      <c r="E10" s="15" t="n">
        <v>0.155</v>
      </c>
      <c r="F10" s="15" t="n">
        <v>0.155</v>
      </c>
      <c r="G10" s="15" t="n">
        <v>0.155</v>
      </c>
      <c r="H10" s="15" t="n">
        <v>0.155</v>
      </c>
    </row>
    <row r="11">
      <c r="A11" s="8" t="inlineStr">
        <is>
          <t>D&amp;A Margin</t>
        </is>
      </c>
      <c r="B11" s="14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4" t="n">
        <v>541321000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4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4" t="n">
        <v>2436916000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4" t="n">
        <v>899227000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4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6" t="n">
        <v>487.08704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7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7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4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4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8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8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9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20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https://data.sec.gov/api/xbrl/companyfacts/CIK0000006281.json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Analog Devices latest interim filing</t>
        </is>
      </c>
      <c r="B29" s="8" t="inlineStr">
        <is>
          <t>https://www.sec.gov/Archives/edgar/data/6281/000000628126000052/adi-20260502.htm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Analog Devices latest annual filing</t>
        </is>
      </c>
      <c r="B30" s="8" t="inlineStr">
        <is>
          <t>https://www.sec.gov/Archives/edgar/data/6281/000000628125000153/adi-20251101.htm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2026-05-25T04:09:27Z</dcterms:created>
  <dcterms:modified xmlns:dcterms="http://purl.org/dc/terms/" xmlns:xsi="http://www.w3.org/2001/XMLSchema-instance" xsi:type="dcterms:W3CDTF">2026-05-25T04:09:27Z</dcterms:modified>
</cp:coreProperties>
</file>